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codeName="ThisWorkbook" hidePivotFieldList="1"/>
  <mc:AlternateContent xmlns:mc="http://schemas.openxmlformats.org/markup-compatibility/2006">
    <mc:Choice Requires="x15">
      <x15ac:absPath xmlns:x15ac="http://schemas.microsoft.com/office/spreadsheetml/2010/11/ac" url="C:\Users\bruce\Dropbox\One Rotary Summit - 2016-17\Publish on Zone Website\"/>
    </mc:Choice>
  </mc:AlternateContent>
  <bookViews>
    <workbookView xWindow="0" yWindow="0" windowWidth="20160" windowHeight="8724" tabRatio="599"/>
  </bookViews>
  <sheets>
    <sheet name="Expense Stmt" sheetId="4" r:id="rId1"/>
    <sheet name="Expense Stmt (2)" sheetId="8" r:id="rId2"/>
    <sheet name="Expense Stmt (3)" sheetId="9" r:id="rId3"/>
    <sheet name="Expense Stmt (4)" sheetId="11" r:id="rId4"/>
    <sheet name="Instructions" sheetId="5" r:id="rId5"/>
    <sheet name="Sheet1" sheetId="6" state="hidden" r:id="rId6"/>
  </sheets>
  <definedNames>
    <definedName name="_FRN1">'Expense Stmt'!$K$280</definedName>
    <definedName name="_FRN2" localSheetId="2">'Expense Stmt (2)'!$K$284</definedName>
    <definedName name="_FRN2">'Expense Stmt (2)'!$K$284</definedName>
    <definedName name="_FRN3">'Expense Stmt (3)'!$K$284</definedName>
    <definedName name="_FRN4">'Expense Stmt (4)'!$K$284</definedName>
    <definedName name="_US1">'Expense Stmt'!$Y$280</definedName>
    <definedName name="_US2" localSheetId="2">'Expense Stmt (2)'!$Y$284</definedName>
    <definedName name="_US2">'Expense Stmt (2)'!$Y$284</definedName>
    <definedName name="_US3">'Expense Stmt (3)'!$Y$284</definedName>
    <definedName name="_US4">'Expense Stmt (4)'!$Y$284</definedName>
    <definedName name="CODE" localSheetId="1">'Expense Stmt (2)'!$B$701:$D$711</definedName>
    <definedName name="CODE" localSheetId="2">'Expense Stmt (3)'!$B$701:$D$711</definedName>
    <definedName name="CODE">'Expense Stmt'!$B$700:$D$711</definedName>
    <definedName name="Country" localSheetId="1">'Expense Stmt (2)'!$F$13:$F$247</definedName>
    <definedName name="Country" localSheetId="2">'Expense Stmt (3)'!$F$13:$F$247</definedName>
    <definedName name="Country">'Expense Stmt'!$F$13:$F$247</definedName>
    <definedName name="CURRENCY" localSheetId="1">'Expense Stmt (2)'!$I$732:$J$973</definedName>
    <definedName name="CURRENCY" localSheetId="2">'Expense Stmt (3)'!$I$732:$J$973</definedName>
    <definedName name="CURRENCY">'Expense Stmt'!$I$733:$J$974</definedName>
    <definedName name="MORE" localSheetId="2">'Expense Stmt (2)'!$B$255</definedName>
    <definedName name="MORE">'Expense Stmt (2)'!$B$255</definedName>
    <definedName name="MORE2">'Expense Stmt (3)'!$B$255</definedName>
    <definedName name="MORE3">'Expense Stmt (4)'!$B$255:$D$255</definedName>
    <definedName name="Officer" localSheetId="1">'Expense Stmt (2)'!$K$706:$K$717</definedName>
    <definedName name="Officer" localSheetId="2">'Expense Stmt (3)'!$K$706:$K$717</definedName>
    <definedName name="Officer">'Expense Stmt'!$K$706:$K$718</definedName>
    <definedName name="Option1" localSheetId="1">'Expense Stmt (2)'!$I$698:$I$701</definedName>
    <definedName name="Option1" localSheetId="2">'Expense Stmt (3)'!$I$698:$I$701</definedName>
    <definedName name="Option1">'Expense Stmt'!$I$697:$I$700</definedName>
    <definedName name="Option2" localSheetId="1">'Expense Stmt (2)'!$J$698:$J$700</definedName>
    <definedName name="Option2" localSheetId="2">'Expense Stmt (3)'!$J$698:$J$700</definedName>
    <definedName name="Option2">'Expense Stmt'!$J$697:$J$699</definedName>
    <definedName name="Option3" localSheetId="1">'Expense Stmt (2)'!$K$698:$K$700</definedName>
    <definedName name="Option3" localSheetId="2">'Expense Stmt (3)'!$K$698:$K$700</definedName>
    <definedName name="Option3">'Expense Stmt'!$K$697:$K$699</definedName>
    <definedName name="_xlnm.Print_Area" localSheetId="0">'Expense Stmt'!$B$253:$AL$291</definedName>
    <definedName name="_xlnm.Print_Area" localSheetId="1">'Expense Stmt (2)'!$B$251:$AL$292</definedName>
    <definedName name="_xlnm.Print_Area" localSheetId="2">'Expense Stmt (3)'!$B$251:$AL$292</definedName>
    <definedName name="_xlnm.Print_Area" localSheetId="3">'Expense Stmt (4)'!$B$251:$AL$293</definedName>
    <definedName name="_xlnm.Print_Titles" localSheetId="0">'Expense Stmt'!$3:$250</definedName>
    <definedName name="_xlnm.Print_Titles" localSheetId="1">'Expense Stmt (2)'!$3:$250</definedName>
    <definedName name="_xlnm.Print_Titles" localSheetId="2">'Expense Stmt (3)'!$3:$250</definedName>
    <definedName name="_xlnm.Print_Titles" localSheetId="3">'Expense Stmt (4)'!$3:$250</definedName>
    <definedName name="Rotarian" localSheetId="1">'Expense Stmt (2)'!$M$706:$M$717</definedName>
    <definedName name="Rotarian" localSheetId="2">'Expense Stmt (3)'!$M$706:$M$717</definedName>
    <definedName name="Rotarian">'Expense Stmt'!$M$706:$M$718</definedName>
    <definedName name="Spouse" localSheetId="1">'Expense Stmt (2)'!$P$706:$P$708</definedName>
    <definedName name="Spouse" localSheetId="2">'Expense Stmt (3)'!$P$706:$P$708</definedName>
    <definedName name="Spouse">'Expense Stmt'!$P$706:$P$708</definedName>
    <definedName name="Staff" localSheetId="1">'Expense Stmt (2)'!$I$706:$I$717</definedName>
    <definedName name="Staff" localSheetId="2">'Expense Stmt (3)'!$I$706:$I$717</definedName>
    <definedName name="Staff">'Expense Stmt'!$I$706:$I$718</definedName>
    <definedName name="START">'Expense Stmt'!$B$258</definedName>
    <definedName name="TypeList" localSheetId="1">'Expense Stmt (2)'!$F$13:$J$247</definedName>
    <definedName name="TypeList" localSheetId="2">'Expense Stmt (3)'!$F$13:$J$247</definedName>
    <definedName name="TypeList">'Expense Stmt'!$F$13:$J$247</definedName>
    <definedName name="Volunteer" localSheetId="1">'Expense Stmt (2)'!$M$706:$M$717</definedName>
    <definedName name="Volunteer" localSheetId="2">'Expense Stmt (3)'!$M$706:$M$717</definedName>
    <definedName name="Volunteer">'Expense Stmt'!$M$706:$M$718</definedName>
    <definedName name="Z_3912A889_2BF3_4E08_8B81_2239E9370FD7_.wvu.Cols" localSheetId="0" hidden="1">'Expense Stmt'!$W:$X</definedName>
    <definedName name="Z_3912A889_2BF3_4E08_8B81_2239E9370FD7_.wvu.Cols" localSheetId="1" hidden="1">'Expense Stmt (2)'!$W:$X</definedName>
    <definedName name="Z_3912A889_2BF3_4E08_8B81_2239E9370FD7_.wvu.Cols" localSheetId="2" hidden="1">'Expense Stmt (3)'!$W:$X</definedName>
    <definedName name="Z_3912A889_2BF3_4E08_8B81_2239E9370FD7_.wvu.Cols" localSheetId="3" hidden="1">'Expense Stmt (4)'!$W:$X</definedName>
    <definedName name="Z_3912A889_2BF3_4E08_8B81_2239E9370FD7_.wvu.PrintArea" localSheetId="0" hidden="1">'Expense Stmt'!$B$254:$AL$291</definedName>
    <definedName name="Z_3912A889_2BF3_4E08_8B81_2239E9370FD7_.wvu.PrintArea" localSheetId="1" hidden="1">'Expense Stmt (2)'!$B$251:$AL$292</definedName>
    <definedName name="Z_3912A889_2BF3_4E08_8B81_2239E9370FD7_.wvu.PrintArea" localSheetId="2" hidden="1">'Expense Stmt (3)'!$B$251:$AL$292</definedName>
    <definedName name="Z_3912A889_2BF3_4E08_8B81_2239E9370FD7_.wvu.PrintArea" localSheetId="3" hidden="1">'Expense Stmt (4)'!$B$251:$AL$292</definedName>
    <definedName name="Z_3912A889_2BF3_4E08_8B81_2239E9370FD7_.wvu.PrintTitles" localSheetId="0" hidden="1">'Expense Stmt'!$3:$252</definedName>
    <definedName name="Z_3912A889_2BF3_4E08_8B81_2239E9370FD7_.wvu.PrintTitles" localSheetId="1" hidden="1">'Expense Stmt (2)'!$3:$250</definedName>
    <definedName name="Z_3912A889_2BF3_4E08_8B81_2239E9370FD7_.wvu.PrintTitles" localSheetId="2" hidden="1">'Expense Stmt (3)'!$3:$250</definedName>
    <definedName name="Z_3912A889_2BF3_4E08_8B81_2239E9370FD7_.wvu.PrintTitles" localSheetId="3" hidden="1">'Expense Stmt (4)'!$3:$250</definedName>
    <definedName name="Z_3912A889_2BF3_4E08_8B81_2239E9370FD7_.wvu.Rows" localSheetId="0" hidden="1">'Expense Stmt'!$2:$2,'Expense Stmt'!$12:$247</definedName>
    <definedName name="Z_3912A889_2BF3_4E08_8B81_2239E9370FD7_.wvu.Rows" localSheetId="1" hidden="1">'Expense Stmt (2)'!$2:$2,'Expense Stmt (2)'!$12:$247</definedName>
    <definedName name="Z_3912A889_2BF3_4E08_8B81_2239E9370FD7_.wvu.Rows" localSheetId="2" hidden="1">'Expense Stmt (3)'!$2:$2,'Expense Stmt (3)'!$12:$247</definedName>
    <definedName name="Z_3912A889_2BF3_4E08_8B81_2239E9370FD7_.wvu.Rows" localSheetId="3" hidden="1">'Expense Stmt (4)'!$2:$2,'Expense Stmt (4)'!$12:$247</definedName>
  </definedNames>
  <calcPr calcId="171027"/>
  <customWorkbookViews>
    <customWorkbookView name="Erinn Delaney - Personal View" guid="{3912A889-2BF3-4E08-8B81-2239E9370FD7}" mergeInterval="0" personalView="1" maximized="1" windowWidth="1148" windowHeight="635" tabRatio="599" activeSheetId="5"/>
  </customWorkbookViews>
</workbook>
</file>

<file path=xl/calcChain.xml><?xml version="1.0" encoding="utf-8"?>
<calcChain xmlns="http://schemas.openxmlformats.org/spreadsheetml/2006/main">
  <c r="I693" i="4" l="1"/>
  <c r="F6" i="9"/>
  <c r="AF258" i="4"/>
  <c r="Y258" i="4"/>
  <c r="U259" i="8"/>
  <c r="Y259" i="8" s="1"/>
  <c r="U255" i="8"/>
  <c r="Y255" i="8"/>
  <c r="AF256" i="11"/>
  <c r="AF257" i="11"/>
  <c r="AF258" i="11"/>
  <c r="AF259" i="11"/>
  <c r="AF260" i="11"/>
  <c r="AF261" i="11"/>
  <c r="AF262" i="11"/>
  <c r="AF263" i="11"/>
  <c r="AF264" i="11"/>
  <c r="AF265" i="11"/>
  <c r="AF266" i="11"/>
  <c r="AF267" i="11"/>
  <c r="AF268" i="11"/>
  <c r="AF269" i="11"/>
  <c r="AF270" i="11"/>
  <c r="AF271" i="11"/>
  <c r="AF272" i="11"/>
  <c r="AF273" i="11"/>
  <c r="AF274" i="11"/>
  <c r="AF275" i="11"/>
  <c r="AF276" i="11"/>
  <c r="AF277" i="11"/>
  <c r="AF278" i="11"/>
  <c r="AF279" i="11"/>
  <c r="AF280" i="11"/>
  <c r="AF281" i="11"/>
  <c r="AF282" i="11"/>
  <c r="AF283" i="11"/>
  <c r="AF255" i="11"/>
  <c r="AF256" i="9"/>
  <c r="AF257" i="9"/>
  <c r="AF258" i="9"/>
  <c r="AF259" i="9"/>
  <c r="AF260" i="9"/>
  <c r="AF261" i="9"/>
  <c r="AF262" i="9"/>
  <c r="AF263" i="9"/>
  <c r="AF264" i="9"/>
  <c r="AF265" i="9"/>
  <c r="AF266" i="9"/>
  <c r="AF267" i="9"/>
  <c r="AF268" i="9"/>
  <c r="AF269" i="9"/>
  <c r="AF270" i="9"/>
  <c r="AF271" i="9"/>
  <c r="AF272" i="9"/>
  <c r="AF273" i="9"/>
  <c r="AF274" i="9"/>
  <c r="AF275" i="9"/>
  <c r="AF276" i="9"/>
  <c r="AF277" i="9"/>
  <c r="AF278" i="9"/>
  <c r="AF279" i="9"/>
  <c r="AF280" i="9"/>
  <c r="AF281" i="9"/>
  <c r="AF282" i="9"/>
  <c r="AF283" i="9"/>
  <c r="AF255" i="9"/>
  <c r="AF256" i="8"/>
  <c r="AF257" i="8"/>
  <c r="AF258" i="8"/>
  <c r="AF259" i="8"/>
  <c r="AF260" i="8"/>
  <c r="AF261" i="8"/>
  <c r="AF262" i="8"/>
  <c r="AF263" i="8"/>
  <c r="AF264" i="8"/>
  <c r="AF265" i="8"/>
  <c r="AF266" i="8"/>
  <c r="AF267" i="8"/>
  <c r="AF268" i="8"/>
  <c r="AF269" i="8"/>
  <c r="AF270" i="8"/>
  <c r="AF271" i="8"/>
  <c r="AF272" i="8"/>
  <c r="AF273" i="8"/>
  <c r="AF274" i="8"/>
  <c r="AF275" i="8"/>
  <c r="AF276" i="8"/>
  <c r="AF277" i="8"/>
  <c r="AF278" i="8"/>
  <c r="AF279" i="8"/>
  <c r="AF280" i="8"/>
  <c r="AF281" i="8"/>
  <c r="AF282" i="8"/>
  <c r="AF283" i="8"/>
  <c r="AF255" i="8"/>
  <c r="AF259" i="4"/>
  <c r="AF260" i="4"/>
  <c r="AF261" i="4"/>
  <c r="AF262" i="4"/>
  <c r="AF263" i="4"/>
  <c r="AF264" i="4"/>
  <c r="AF265" i="4"/>
  <c r="AF266" i="4"/>
  <c r="AF267" i="4"/>
  <c r="AF268" i="4"/>
  <c r="AF269" i="4"/>
  <c r="AF270" i="4"/>
  <c r="AF271" i="4"/>
  <c r="AF272" i="4"/>
  <c r="AF273" i="4"/>
  <c r="AF274" i="4"/>
  <c r="AF275" i="4"/>
  <c r="AF276" i="4"/>
  <c r="AF277" i="4"/>
  <c r="AF278" i="4"/>
  <c r="AF279" i="4"/>
  <c r="U270" i="11"/>
  <c r="Y270" i="11"/>
  <c r="F6" i="11"/>
  <c r="AC274" i="11" s="1"/>
  <c r="U269" i="11"/>
  <c r="Y269" i="11"/>
  <c r="U268" i="11"/>
  <c r="Y268" i="11" s="1"/>
  <c r="U267" i="11"/>
  <c r="Y267" i="11"/>
  <c r="U266" i="11"/>
  <c r="Y266" i="11" s="1"/>
  <c r="U265" i="11"/>
  <c r="Y265" i="11" s="1"/>
  <c r="U264" i="11"/>
  <c r="Y264" i="11"/>
  <c r="U271" i="9"/>
  <c r="Y271" i="9" s="1"/>
  <c r="AC271" i="9" s="1"/>
  <c r="U270" i="9"/>
  <c r="Y270" i="9"/>
  <c r="AC270" i="9" s="1"/>
  <c r="U269" i="9"/>
  <c r="Y269" i="9"/>
  <c r="AC269" i="9"/>
  <c r="U268" i="9"/>
  <c r="Y268" i="9"/>
  <c r="AC268" i="9" s="1"/>
  <c r="U267" i="9"/>
  <c r="Y267" i="9" s="1"/>
  <c r="AC267" i="9" s="1"/>
  <c r="U266" i="9"/>
  <c r="Y266" i="9"/>
  <c r="AC266" i="9" s="1"/>
  <c r="U265" i="9"/>
  <c r="Y265" i="9" s="1"/>
  <c r="AC265" i="9" s="1"/>
  <c r="U270" i="8"/>
  <c r="Y270" i="8"/>
  <c r="F6" i="8"/>
  <c r="AC255" i="8" s="1"/>
  <c r="U269" i="8"/>
  <c r="Y269" i="8"/>
  <c r="U268" i="8"/>
  <c r="Y268" i="8" s="1"/>
  <c r="U267" i="8"/>
  <c r="Y267" i="8"/>
  <c r="U266" i="8"/>
  <c r="Y266" i="8" s="1"/>
  <c r="U265" i="8"/>
  <c r="Y265" i="8"/>
  <c r="U264" i="8"/>
  <c r="Y264" i="8" s="1"/>
  <c r="Y259" i="4"/>
  <c r="AC259" i="4" s="1"/>
  <c r="U260" i="4"/>
  <c r="Y260" i="4" s="1"/>
  <c r="U261" i="4"/>
  <c r="Y261" i="4"/>
  <c r="AC261" i="4" s="1"/>
  <c r="U262" i="4"/>
  <c r="Y262" i="4"/>
  <c r="AC262" i="4" s="1"/>
  <c r="U263" i="4"/>
  <c r="Y263" i="4" s="1"/>
  <c r="AC263" i="4" s="1"/>
  <c r="U264" i="4"/>
  <c r="Y264" i="4"/>
  <c r="AC264" i="4" s="1"/>
  <c r="U265" i="4"/>
  <c r="Y265" i="4" s="1"/>
  <c r="AC265" i="4" s="1"/>
  <c r="U266" i="4"/>
  <c r="Y266" i="4"/>
  <c r="AC266" i="4"/>
  <c r="U267" i="4"/>
  <c r="Y267" i="4" s="1"/>
  <c r="AC267" i="4" s="1"/>
  <c r="U268" i="4"/>
  <c r="Y268" i="4"/>
  <c r="AC268" i="4" s="1"/>
  <c r="U269" i="4"/>
  <c r="Y269" i="4"/>
  <c r="AC269" i="4"/>
  <c r="U270" i="4"/>
  <c r="Y270" i="4"/>
  <c r="AC270" i="4" s="1"/>
  <c r="U271" i="4"/>
  <c r="Y271" i="4" s="1"/>
  <c r="AC271" i="4" s="1"/>
  <c r="U272" i="4"/>
  <c r="Y272" i="4"/>
  <c r="AC272" i="4" s="1"/>
  <c r="U273" i="4"/>
  <c r="Y273" i="4" s="1"/>
  <c r="AC273" i="4" s="1"/>
  <c r="U274" i="4"/>
  <c r="Y274" i="4"/>
  <c r="AC274" i="4"/>
  <c r="U275" i="4"/>
  <c r="Y275" i="4" s="1"/>
  <c r="AC275" i="4" s="1"/>
  <c r="U276" i="4"/>
  <c r="Y276" i="4"/>
  <c r="AC276" i="4" s="1"/>
  <c r="U277" i="4"/>
  <c r="Y277" i="4"/>
  <c r="AC277" i="4"/>
  <c r="U278" i="4"/>
  <c r="Y278" i="4"/>
  <c r="AC278" i="4" s="1"/>
  <c r="U279" i="4"/>
  <c r="Y279" i="4" s="1"/>
  <c r="AC279" i="4" s="1"/>
  <c r="K280" i="4"/>
  <c r="K284" i="8"/>
  <c r="K284" i="9" s="1"/>
  <c r="K284" i="11" s="1"/>
  <c r="U2" i="11"/>
  <c r="Y2" i="11"/>
  <c r="AF2" i="11"/>
  <c r="B5" i="11"/>
  <c r="F5" i="11"/>
  <c r="J5" i="11"/>
  <c r="Q5" i="11"/>
  <c r="V5" i="11"/>
  <c r="B6" i="11"/>
  <c r="Q6" i="11"/>
  <c r="V6" i="11"/>
  <c r="B7" i="4"/>
  <c r="B7" i="8"/>
  <c r="F7" i="11"/>
  <c r="J7" i="11"/>
  <c r="K7" i="11"/>
  <c r="Q7" i="11"/>
  <c r="V7" i="11"/>
  <c r="B8" i="4"/>
  <c r="B8" i="11" s="1"/>
  <c r="F8" i="11"/>
  <c r="Q8" i="11"/>
  <c r="V8" i="11"/>
  <c r="B9" i="11"/>
  <c r="F9" i="11"/>
  <c r="J9" i="11"/>
  <c r="F10" i="11"/>
  <c r="Q10" i="11"/>
  <c r="V10" i="11"/>
  <c r="F11" i="11"/>
  <c r="B248" i="11"/>
  <c r="F248" i="11"/>
  <c r="I694" i="11"/>
  <c r="J248" i="4"/>
  <c r="J248" i="8"/>
  <c r="J248" i="11"/>
  <c r="K248" i="11"/>
  <c r="B249" i="11"/>
  <c r="F249" i="11"/>
  <c r="J249" i="11"/>
  <c r="K249" i="11"/>
  <c r="Q249" i="11"/>
  <c r="U255" i="11"/>
  <c r="Y255" i="11" s="1"/>
  <c r="AC255" i="11" s="1"/>
  <c r="U256" i="11"/>
  <c r="Y256" i="11"/>
  <c r="U257" i="11"/>
  <c r="Y257" i="11"/>
  <c r="U258" i="11"/>
  <c r="Y258" i="11" s="1"/>
  <c r="AC258" i="11" s="1"/>
  <c r="U259" i="11"/>
  <c r="Y259" i="11" s="1"/>
  <c r="AC259" i="11" s="1"/>
  <c r="U260" i="11"/>
  <c r="Y260" i="11"/>
  <c r="U261" i="11"/>
  <c r="Y261" i="11" s="1"/>
  <c r="AC261" i="11" s="1"/>
  <c r="U262" i="11"/>
  <c r="Y262" i="11"/>
  <c r="U263" i="11"/>
  <c r="Y263" i="11" s="1"/>
  <c r="U271" i="11"/>
  <c r="Y271" i="11"/>
  <c r="U272" i="11"/>
  <c r="Y272" i="11"/>
  <c r="U273" i="11"/>
  <c r="Y273" i="11" s="1"/>
  <c r="U274" i="11"/>
  <c r="Y274" i="11"/>
  <c r="U275" i="11"/>
  <c r="Y275" i="11" s="1"/>
  <c r="U276" i="11"/>
  <c r="Y276" i="11"/>
  <c r="U277" i="11"/>
  <c r="Y277" i="11" s="1"/>
  <c r="AC277" i="11" s="1"/>
  <c r="U278" i="11"/>
  <c r="Y278" i="11"/>
  <c r="U279" i="11"/>
  <c r="Y279" i="11" s="1"/>
  <c r="U280" i="11"/>
  <c r="Y280" i="11" s="1"/>
  <c r="AC280" i="11" s="1"/>
  <c r="U281" i="11"/>
  <c r="Y281" i="11"/>
  <c r="U282" i="11"/>
  <c r="Y282" i="11" s="1"/>
  <c r="AC282" i="11" s="1"/>
  <c r="U283" i="11"/>
  <c r="Y283" i="11"/>
  <c r="U2" i="9"/>
  <c r="Y2" i="9" s="1"/>
  <c r="AC2" i="9" s="1"/>
  <c r="AF2" i="9"/>
  <c r="B5" i="9"/>
  <c r="F5" i="9"/>
  <c r="J5" i="9"/>
  <c r="Q5" i="9"/>
  <c r="V5" i="9"/>
  <c r="B6" i="9"/>
  <c r="Q6" i="9"/>
  <c r="V6" i="9"/>
  <c r="F7" i="9"/>
  <c r="J7" i="9"/>
  <c r="K7" i="9"/>
  <c r="Q7" i="9"/>
  <c r="V7" i="9"/>
  <c r="F8" i="9"/>
  <c r="Q8" i="9"/>
  <c r="V8" i="9"/>
  <c r="B9" i="9"/>
  <c r="F9" i="9"/>
  <c r="J9" i="9"/>
  <c r="F10" i="9"/>
  <c r="Q10" i="9"/>
  <c r="V10" i="9"/>
  <c r="F11" i="9"/>
  <c r="B248" i="9"/>
  <c r="F248" i="9"/>
  <c r="I694" i="9" s="1"/>
  <c r="J248" i="9"/>
  <c r="K248" i="9"/>
  <c r="B249" i="9"/>
  <c r="F249" i="9"/>
  <c r="J249" i="9"/>
  <c r="K249" i="9"/>
  <c r="Q249" i="9"/>
  <c r="U255" i="9"/>
  <c r="Y255" i="9"/>
  <c r="AC255" i="9" s="1"/>
  <c r="U256" i="9"/>
  <c r="Y256" i="9" s="1"/>
  <c r="AC256" i="9" s="1"/>
  <c r="U257" i="9"/>
  <c r="Y257" i="9"/>
  <c r="AC257" i="9" s="1"/>
  <c r="U258" i="9"/>
  <c r="Y258" i="9" s="1"/>
  <c r="AC258" i="9" s="1"/>
  <c r="U259" i="9"/>
  <c r="Y259" i="9"/>
  <c r="AC259" i="9"/>
  <c r="U260" i="9"/>
  <c r="Y260" i="9" s="1"/>
  <c r="AC260" i="9" s="1"/>
  <c r="U261" i="9"/>
  <c r="Y261" i="9"/>
  <c r="AC261" i="9" s="1"/>
  <c r="U262" i="9"/>
  <c r="Y262" i="9"/>
  <c r="AC262" i="9"/>
  <c r="U263" i="9"/>
  <c r="Y263" i="9"/>
  <c r="AC263" i="9" s="1"/>
  <c r="U264" i="9"/>
  <c r="Y264" i="9" s="1"/>
  <c r="AC264" i="9" s="1"/>
  <c r="U272" i="9"/>
  <c r="Y272" i="9"/>
  <c r="AC272" i="9" s="1"/>
  <c r="U273" i="9"/>
  <c r="Y273" i="9" s="1"/>
  <c r="AC273" i="9" s="1"/>
  <c r="U274" i="9"/>
  <c r="Y274" i="9"/>
  <c r="AC274" i="9"/>
  <c r="U275" i="9"/>
  <c r="Y275" i="9" s="1"/>
  <c r="AC275" i="9" s="1"/>
  <c r="U276" i="9"/>
  <c r="Y276" i="9"/>
  <c r="AC276" i="9" s="1"/>
  <c r="U277" i="9"/>
  <c r="Y277" i="9"/>
  <c r="AC277" i="9"/>
  <c r="U278" i="9"/>
  <c r="Y278" i="9"/>
  <c r="AC278" i="9" s="1"/>
  <c r="U279" i="9"/>
  <c r="Y279" i="9" s="1"/>
  <c r="AC279" i="9" s="1"/>
  <c r="U280" i="9"/>
  <c r="Y280" i="9"/>
  <c r="AC280" i="9" s="1"/>
  <c r="U281" i="9"/>
  <c r="Y281" i="9" s="1"/>
  <c r="AC281" i="9" s="1"/>
  <c r="U282" i="9"/>
  <c r="Y282" i="9"/>
  <c r="AC282" i="9"/>
  <c r="U283" i="9"/>
  <c r="Y283" i="9" s="1"/>
  <c r="AC283" i="9" s="1"/>
  <c r="R705" i="9"/>
  <c r="U256" i="8"/>
  <c r="Y256" i="8" s="1"/>
  <c r="U257" i="8"/>
  <c r="Y257" i="8"/>
  <c r="U258" i="8"/>
  <c r="Y258" i="8" s="1"/>
  <c r="U260" i="8"/>
  <c r="Y260" i="8"/>
  <c r="U261" i="8"/>
  <c r="Y261" i="8" s="1"/>
  <c r="AC261" i="8" s="1"/>
  <c r="U271" i="8"/>
  <c r="Y271" i="8"/>
  <c r="U279" i="8"/>
  <c r="Y279" i="8"/>
  <c r="AC279" i="8"/>
  <c r="U281" i="8"/>
  <c r="Y281" i="8"/>
  <c r="U282" i="8"/>
  <c r="Y282" i="8" s="1"/>
  <c r="U283" i="8"/>
  <c r="Y283" i="8"/>
  <c r="U262" i="8"/>
  <c r="Y262" i="8" s="1"/>
  <c r="AC262" i="8" s="1"/>
  <c r="U263" i="8"/>
  <c r="Y263" i="8"/>
  <c r="U272" i="8"/>
  <c r="Y272" i="8" s="1"/>
  <c r="AC272" i="8" s="1"/>
  <c r="U273" i="8"/>
  <c r="Y273" i="8"/>
  <c r="U274" i="8"/>
  <c r="Y274" i="8"/>
  <c r="AC274" i="8"/>
  <c r="U275" i="8"/>
  <c r="Y275" i="8"/>
  <c r="U276" i="8"/>
  <c r="Y276" i="8" s="1"/>
  <c r="U277" i="8"/>
  <c r="Y277" i="8"/>
  <c r="U278" i="8"/>
  <c r="Y278" i="8" s="1"/>
  <c r="AC278" i="8" s="1"/>
  <c r="U280" i="8"/>
  <c r="Y280" i="8"/>
  <c r="Q249" i="8"/>
  <c r="Q10" i="8"/>
  <c r="Q8" i="8"/>
  <c r="Q7" i="8"/>
  <c r="Q6" i="8"/>
  <c r="Q5" i="8"/>
  <c r="J249" i="8"/>
  <c r="J9" i="8"/>
  <c r="J7" i="8"/>
  <c r="J5" i="8"/>
  <c r="K7" i="8"/>
  <c r="F8" i="8"/>
  <c r="F9" i="8"/>
  <c r="B249" i="8"/>
  <c r="B248" i="8"/>
  <c r="B9" i="8"/>
  <c r="B6" i="8"/>
  <c r="B5" i="8"/>
  <c r="V10" i="8"/>
  <c r="V8" i="8"/>
  <c r="V7" i="8"/>
  <c r="V6" i="8"/>
  <c r="K249" i="8"/>
  <c r="K248" i="8"/>
  <c r="F249" i="8"/>
  <c r="F248" i="8"/>
  <c r="I694" i="8"/>
  <c r="F11" i="8"/>
  <c r="F10" i="8"/>
  <c r="F7" i="8"/>
  <c r="F5" i="8"/>
  <c r="U2" i="8"/>
  <c r="Y2" i="8"/>
  <c r="AF2" i="8"/>
  <c r="V5" i="8"/>
  <c r="R705" i="8"/>
  <c r="R705" i="4"/>
  <c r="AF2" i="4"/>
  <c r="U2" i="4"/>
  <c r="Y2" i="4"/>
  <c r="AC2" i="4" s="1"/>
  <c r="V5" i="4"/>
  <c r="B8" i="8"/>
  <c r="B8" i="9"/>
  <c r="AC258" i="4"/>
  <c r="B7" i="11"/>
  <c r="R705" i="11"/>
  <c r="B7" i="9"/>
  <c r="AC270" i="11"/>
  <c r="Y280" i="4" l="1"/>
  <c r="AC260" i="4"/>
  <c r="AC279" i="11"/>
  <c r="AC276" i="11"/>
  <c r="AC265" i="8"/>
  <c r="AC270" i="8"/>
  <c r="AC264" i="11"/>
  <c r="AC280" i="8"/>
  <c r="AC276" i="8"/>
  <c r="AC282" i="8"/>
  <c r="AC273" i="11"/>
  <c r="AC263" i="11"/>
  <c r="AC268" i="8"/>
  <c r="AC259" i="8"/>
  <c r="AC263" i="8"/>
  <c r="AC260" i="8"/>
  <c r="AC267" i="11"/>
  <c r="AC256" i="11"/>
  <c r="AC256" i="8"/>
  <c r="AC273" i="8"/>
  <c r="AC271" i="8"/>
  <c r="AC281" i="11"/>
  <c r="AC278" i="11"/>
  <c r="AC260" i="11"/>
  <c r="AC257" i="11"/>
  <c r="AC2" i="11"/>
  <c r="AC266" i="8"/>
  <c r="AC265" i="11"/>
  <c r="AC258" i="8"/>
  <c r="AC275" i="11"/>
  <c r="AC268" i="11"/>
  <c r="AC271" i="11"/>
  <c r="AC264" i="8"/>
  <c r="AC275" i="8"/>
  <c r="AC281" i="8"/>
  <c r="AC283" i="11"/>
  <c r="AC272" i="11"/>
  <c r="AC262" i="11"/>
  <c r="AC269" i="8"/>
  <c r="AC269" i="11"/>
  <c r="AC266" i="11"/>
  <c r="AC2" i="8"/>
  <c r="AC277" i="8"/>
  <c r="AC283" i="8"/>
  <c r="AC257" i="8"/>
  <c r="AC267" i="8"/>
  <c r="Y284" i="8" l="1"/>
  <c r="Y284" i="9" s="1"/>
  <c r="Y284" i="11" s="1"/>
  <c r="K5" i="4" s="1"/>
  <c r="K5" i="9" l="1"/>
  <c r="K5" i="11"/>
  <c r="K5" i="8"/>
  <c r="K9" i="4"/>
  <c r="K9" i="11" l="1"/>
  <c r="K9" i="8"/>
  <c r="K9" i="9"/>
</calcChain>
</file>

<file path=xl/sharedStrings.xml><?xml version="1.0" encoding="utf-8"?>
<sst xmlns="http://schemas.openxmlformats.org/spreadsheetml/2006/main" count="8154" uniqueCount="775">
  <si>
    <t>Note: By signing this expense statement, the requestor is attesting that all items are reasonable and necessary business-related expenses incurred while conducting</t>
  </si>
  <si>
    <t>authorized Rotary business.</t>
  </si>
  <si>
    <t xml:space="preserve"> *Rotarian Payee Information Form</t>
  </si>
  <si>
    <t xml:space="preserve"> **TRF Contribution Form</t>
  </si>
  <si>
    <t xml:space="preserve"> For Contribute to TRF, complete the TRF Contribution Form**</t>
  </si>
  <si>
    <t xml:space="preserve"> For EFT, ensure that Rotary has your bank account information*</t>
  </si>
  <si>
    <t>Assignment:</t>
  </si>
  <si>
    <t>Signature:</t>
  </si>
  <si>
    <t>Date</t>
  </si>
  <si>
    <t>Currency</t>
  </si>
  <si>
    <t>Total Advance Amount</t>
  </si>
  <si>
    <t>Transportation</t>
  </si>
  <si>
    <t>Lodging</t>
  </si>
  <si>
    <t>Meals</t>
  </si>
  <si>
    <t>Business Cards</t>
  </si>
  <si>
    <t xml:space="preserve">Postage </t>
  </si>
  <si>
    <t>Multicopies</t>
  </si>
  <si>
    <t>Telephone/Fax</t>
  </si>
  <si>
    <t>Club Visit</t>
  </si>
  <si>
    <t>Pres Conference/Mtg</t>
  </si>
  <si>
    <t>Zone Institute Non-Convener</t>
  </si>
  <si>
    <t>Board Meeting</t>
  </si>
  <si>
    <t>International Convention</t>
  </si>
  <si>
    <t>International Assembly</t>
  </si>
  <si>
    <t>Council on Legislation</t>
  </si>
  <si>
    <t>Attendees Business Relationship</t>
  </si>
  <si>
    <t>Director</t>
  </si>
  <si>
    <t>Trustee</t>
  </si>
  <si>
    <t>Rotarian</t>
  </si>
  <si>
    <t>Staff</t>
  </si>
  <si>
    <t>Communications to Rotarians</t>
  </si>
  <si>
    <t>Other</t>
  </si>
  <si>
    <t>Rotary-Related Activity</t>
  </si>
  <si>
    <t>Expense Type</t>
  </si>
  <si>
    <t>Spouse</t>
  </si>
  <si>
    <t>E-mail:</t>
  </si>
  <si>
    <t>Title/Office:</t>
  </si>
  <si>
    <t>Name:</t>
  </si>
  <si>
    <t>Date:</t>
  </si>
  <si>
    <t>TOTAL US$</t>
  </si>
  <si>
    <r>
      <t xml:space="preserve">Multiple Persons
</t>
    </r>
    <r>
      <rPr>
        <sz val="8"/>
        <rFont val="Times New Roman"/>
        <family val="1"/>
      </rPr>
      <t>(Listed in Comments Section)</t>
    </r>
  </si>
  <si>
    <t>Description/
Business Purpose of Expense</t>
  </si>
  <si>
    <t>US$
Total</t>
  </si>
  <si>
    <t>Expense
Type</t>
  </si>
  <si>
    <t>Documentation</t>
  </si>
  <si>
    <t>Total Expenses (US$)</t>
  </si>
  <si>
    <t>Section 1 - Identifying Information (top of form)</t>
  </si>
  <si>
    <t>Purpose of Expense</t>
  </si>
  <si>
    <t>For air travel, the unused portion or receipt portion of the ticket (and copy of authorization if purchased by source other than RITS) must be attached in order to process this request.</t>
  </si>
  <si>
    <t>Today's Date:</t>
  </si>
  <si>
    <t>Payment Option</t>
  </si>
  <si>
    <t>Cheque/Draft</t>
  </si>
  <si>
    <t>Elec. Funds Transfer</t>
  </si>
  <si>
    <t>Payment Option:</t>
  </si>
  <si>
    <t>Airfare</t>
  </si>
  <si>
    <t>Today's Date</t>
  </si>
  <si>
    <t>Name</t>
  </si>
  <si>
    <t>E-mail</t>
  </si>
  <si>
    <t>Title/Office</t>
  </si>
  <si>
    <t>Assignment</t>
  </si>
  <si>
    <t>Signature</t>
  </si>
  <si>
    <t>Due to Individual</t>
  </si>
  <si>
    <t>Description/Business</t>
  </si>
  <si>
    <t>Amount of Expense</t>
  </si>
  <si>
    <t>Exchange Rate</t>
  </si>
  <si>
    <t>US$ Total</t>
  </si>
  <si>
    <t>Grand Total</t>
  </si>
  <si>
    <t xml:space="preserve">    or (Due RI)</t>
  </si>
  <si>
    <t>Others Present 
(Business Relationship &amp; Number)</t>
  </si>
  <si>
    <t>Date(s) Covered:</t>
  </si>
  <si>
    <t>Date(s) Covered</t>
  </si>
  <si>
    <t>Section 2 - Business Expense Information (middle of form)</t>
  </si>
  <si>
    <t>Location(s)</t>
  </si>
  <si>
    <t>Please complete the following information for each expense. List expenses in chronological order.</t>
  </si>
  <si>
    <t>Others Present</t>
  </si>
  <si>
    <t>Total US$</t>
  </si>
  <si>
    <t>ARA - Argentina</t>
  </si>
  <si>
    <t>AUD - Australia</t>
  </si>
  <si>
    <t>BRL - Brazil</t>
  </si>
  <si>
    <t>CAD- Canada</t>
  </si>
  <si>
    <t>CHF - Switzerland</t>
  </si>
  <si>
    <t>CLP - Chile</t>
  </si>
  <si>
    <t>COP - Columbia</t>
  </si>
  <si>
    <t>DKK - Denmark</t>
  </si>
  <si>
    <t>EGP - Egypt</t>
  </si>
  <si>
    <t>EUR - Europe</t>
  </si>
  <si>
    <t>GBP - England</t>
  </si>
  <si>
    <t>INR - India</t>
  </si>
  <si>
    <t>JPY - Japan</t>
  </si>
  <si>
    <t>KES - Kenya</t>
  </si>
  <si>
    <t>KRW - Korea</t>
  </si>
  <si>
    <t>LKR - Sri Lanka</t>
  </si>
  <si>
    <t>MXP - Mexico</t>
  </si>
  <si>
    <t xml:space="preserve">NGN - </t>
  </si>
  <si>
    <t>NOK - Norway</t>
  </si>
  <si>
    <t>NZD - New Zealand</t>
  </si>
  <si>
    <t>PHP - Philipines</t>
  </si>
  <si>
    <t>PKR - Pakistan</t>
  </si>
  <si>
    <t>SEK - Sweden</t>
  </si>
  <si>
    <t>THB - Thailand</t>
  </si>
  <si>
    <t>VEB - Venezuala</t>
  </si>
  <si>
    <t>ZAR - South Africa</t>
  </si>
  <si>
    <t>BDT - Bangladesh</t>
  </si>
  <si>
    <t>USD - United States (and other)</t>
  </si>
  <si>
    <t>ZWD - Zimbabwe</t>
  </si>
  <si>
    <t>*</t>
  </si>
  <si>
    <t>Disclaimer</t>
  </si>
  <si>
    <t>Registration</t>
  </si>
  <si>
    <t xml:space="preserve">Afghanistan </t>
  </si>
  <si>
    <t>Aland Islands</t>
  </si>
  <si>
    <t>Albania</t>
  </si>
  <si>
    <t>Algeria</t>
  </si>
  <si>
    <t>American Samoa</t>
  </si>
  <si>
    <t>Andorra</t>
  </si>
  <si>
    <t>Angola</t>
  </si>
  <si>
    <t>Anguilla</t>
  </si>
  <si>
    <t>Antarctica</t>
  </si>
  <si>
    <t>Antigua and Barbuda</t>
  </si>
  <si>
    <t xml:space="preserve">Argentina </t>
  </si>
  <si>
    <t>Armenia</t>
  </si>
  <si>
    <t>Aruba</t>
  </si>
  <si>
    <t>Australia</t>
  </si>
  <si>
    <t>Austria</t>
  </si>
  <si>
    <t>Azerbaijan</t>
  </si>
  <si>
    <t>Bahamas</t>
  </si>
  <si>
    <t>Bahrain</t>
  </si>
  <si>
    <t>Bangladesh</t>
  </si>
  <si>
    <t>Barbados</t>
  </si>
  <si>
    <t>Belgium</t>
  </si>
  <si>
    <t>Belize</t>
  </si>
  <si>
    <t>Benin</t>
  </si>
  <si>
    <t>Bermuda</t>
  </si>
  <si>
    <t>Bhutan</t>
  </si>
  <si>
    <t>Bolivia</t>
  </si>
  <si>
    <t>Bosnia and Herzegovina</t>
  </si>
  <si>
    <t>Botswana</t>
  </si>
  <si>
    <t>Bouvet Island</t>
  </si>
  <si>
    <t xml:space="preserve">Brazil </t>
  </si>
  <si>
    <t>Brunei Darussalam</t>
  </si>
  <si>
    <t>Bulgaria</t>
  </si>
  <si>
    <t>Burkina Faso</t>
  </si>
  <si>
    <t>Burundi</t>
  </si>
  <si>
    <t>Cambodia</t>
  </si>
  <si>
    <t>Cameroon</t>
  </si>
  <si>
    <t>Canada</t>
  </si>
  <si>
    <t>Canary Islands</t>
  </si>
  <si>
    <t>Cape Verde</t>
  </si>
  <si>
    <t>Cayman Islands</t>
  </si>
  <si>
    <t>Central African Republic</t>
  </si>
  <si>
    <t>Chad</t>
  </si>
  <si>
    <t>Channel Islands</t>
  </si>
  <si>
    <t>Chile</t>
  </si>
  <si>
    <t>China</t>
  </si>
  <si>
    <t>Christmas Island</t>
  </si>
  <si>
    <t>Cocos (Keeling) Islands</t>
  </si>
  <si>
    <t xml:space="preserve">Colombia </t>
  </si>
  <si>
    <t>Comoros</t>
  </si>
  <si>
    <t xml:space="preserve">Congo, Democratic Republic of </t>
  </si>
  <si>
    <t>Congo, Republic of the</t>
  </si>
  <si>
    <t>Cook Islands</t>
  </si>
  <si>
    <t>Costa Rica</t>
  </si>
  <si>
    <t>Cote D'Ivoire (Ivory Coast)</t>
  </si>
  <si>
    <t>Croatia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</si>
  <si>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</si>
  <si>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</si>
  <si>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</si>
  <si>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</si>
  <si>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</si>
  <si>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</si>
  <si>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</si>
  <si>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</si>
  <si>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</si>
  <si>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</si>
  <si>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</si>
  <si>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</si>
  <si>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</si>
  <si>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</si>
  <si>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</si>
  <si>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</si>
  <si>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</si>
  <si>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</si>
  <si>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</si>
  <si>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</si>
  <si>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</si>
  <si>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</si>
  <si>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</si>
  <si>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</si>
  <si>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</si>
  <si>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</si>
  <si>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Greece</t>
  </si>
  <si>
    <t>Greenland</t>
  </si>
  <si>
    <t>Grenada</t>
  </si>
  <si>
    <t>Guadeloupe</t>
  </si>
  <si>
    <t>Guam</t>
  </si>
  <si>
    <t>Guatemala</t>
  </si>
  <si>
    <t>Guernsey</t>
  </si>
  <si>
    <t>Guinea</t>
  </si>
  <si>
    <t>Guinea-Bissau</t>
  </si>
  <si>
    <t>Guyana</t>
  </si>
  <si>
    <t>Haiti</t>
  </si>
  <si>
    <t>Heard and McDonald Islands</t>
  </si>
  <si>
    <t>Holy See (Vatican City State)</t>
  </si>
  <si>
    <t>Honduras</t>
  </si>
  <si>
    <t>Hong Kong</t>
  </si>
  <si>
    <t>Hungary</t>
  </si>
  <si>
    <t>Iceland</t>
  </si>
  <si>
    <t>India</t>
  </si>
  <si>
    <t>Indonesia</t>
  </si>
  <si>
    <t>Iran (Islamic Republic Of)</t>
  </si>
  <si>
    <t>Iraq</t>
  </si>
  <si>
    <t>Isle of Man</t>
  </si>
  <si>
    <t>Israel</t>
  </si>
  <si>
    <t>Italy</t>
  </si>
  <si>
    <t>Jamaica</t>
  </si>
  <si>
    <t>Japan</t>
  </si>
  <si>
    <t>Jersey</t>
  </si>
  <si>
    <t>Jordan</t>
  </si>
  <si>
    <t>Kazakstan</t>
  </si>
  <si>
    <t>Kenya</t>
  </si>
  <si>
    <t>Kiribati</t>
  </si>
  <si>
    <t>North Korea</t>
  </si>
  <si>
    <t>Korea, South</t>
  </si>
  <si>
    <t>Kuwait</t>
  </si>
  <si>
    <t>Kyrgyzstan</t>
  </si>
  <si>
    <t>Laos (Lao People's Democratic Rep)</t>
  </si>
  <si>
    <t>Latvia</t>
  </si>
  <si>
    <t>Lebanon</t>
  </si>
  <si>
    <t>Lesotho</t>
  </si>
  <si>
    <t>Liberia</t>
  </si>
  <si>
    <t>Libyan Arab Jamahiriya (Libya)</t>
  </si>
  <si>
    <t>Liechtenstein</t>
  </si>
  <si>
    <t>Lithuania</t>
  </si>
  <si>
    <t>Luxembourg</t>
  </si>
  <si>
    <t>Macau</t>
  </si>
  <si>
    <t>Madagascar</t>
  </si>
  <si>
    <t>Malawi</t>
  </si>
  <si>
    <t>Malaysia</t>
  </si>
  <si>
    <t>Maldives</t>
  </si>
  <si>
    <t>Mali</t>
  </si>
  <si>
    <t>Malta</t>
  </si>
  <si>
    <t>Marshall Islands</t>
  </si>
  <si>
    <t xml:space="preserve">Martinique </t>
  </si>
  <si>
    <t>Mauritania</t>
  </si>
  <si>
    <t>Mauritius</t>
  </si>
  <si>
    <t>Mayotte</t>
  </si>
  <si>
    <t xml:space="preserve">Mexico </t>
  </si>
  <si>
    <t>Micronesia</t>
  </si>
  <si>
    <t>Moldova, Republic of</t>
  </si>
  <si>
    <t>Monaco</t>
  </si>
  <si>
    <t>Mongolia</t>
  </si>
  <si>
    <t>Montenegro , Republic of</t>
  </si>
  <si>
    <t>Montserrat</t>
  </si>
  <si>
    <t>Morocco</t>
  </si>
  <si>
    <t>Mozambique</t>
  </si>
  <si>
    <t>Myanmar (See Burma)</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</si>
  <si>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</si>
  <si>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</si>
  <si>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</si>
  <si>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</si>
  <si>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</si>
  <si>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</si>
  <si>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</si>
  <si>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</si>
  <si>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</si>
  <si>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</si>
  <si>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</si>
  <si>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</si>
  <si>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</si>
  <si>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</si>
  <si>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</si>
  <si>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</si>
  <si>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</si>
  <si>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 xml:space="preserve">Palau </t>
  </si>
  <si>
    <t>Palestinian National Autority</t>
  </si>
  <si>
    <t>Panama</t>
  </si>
  <si>
    <t xml:space="preserve">Papua New Guinea </t>
  </si>
  <si>
    <t>Paraguay</t>
  </si>
  <si>
    <t>Peru</t>
  </si>
  <si>
    <t>Philippines</t>
  </si>
  <si>
    <t>Pitcairn</t>
  </si>
  <si>
    <t>Poland</t>
  </si>
  <si>
    <t>Portugal</t>
  </si>
  <si>
    <t>Puerto Rico</t>
  </si>
  <si>
    <t>Qatar</t>
  </si>
  <si>
    <t>Reunion</t>
  </si>
  <si>
    <t>Romania</t>
  </si>
  <si>
    <t>Russia  (Eastern) - For East of URAL Mountains ( D5010)</t>
  </si>
  <si>
    <t>Rwanda</t>
  </si>
  <si>
    <t>Saint Helena</t>
  </si>
  <si>
    <t>Saint Kitts and Nevis</t>
  </si>
  <si>
    <t>Saint Lucia</t>
  </si>
  <si>
    <t>Saint Pierre and Miquelon</t>
  </si>
  <si>
    <t>Samoa</t>
  </si>
  <si>
    <t>San Marino</t>
  </si>
  <si>
    <t>Sao Tome and Principe</t>
  </si>
  <si>
    <t>Saudi Arabia</t>
  </si>
  <si>
    <t>Scotland</t>
  </si>
  <si>
    <t>Senegal</t>
  </si>
  <si>
    <t>Serbia</t>
  </si>
  <si>
    <t>Seychelles</t>
  </si>
  <si>
    <t>Sierra Leone</t>
  </si>
  <si>
    <t>Singapore</t>
  </si>
  <si>
    <t>Slovakia</t>
  </si>
  <si>
    <t>Slovenia</t>
  </si>
  <si>
    <t>Solomon Islands</t>
  </si>
  <si>
    <t>Somalia</t>
  </si>
  <si>
    <t>South Africa</t>
  </si>
  <si>
    <t>Spain</t>
  </si>
  <si>
    <t>Sri Lanka</t>
  </si>
  <si>
    <t>St Vincent and the Grenadines</t>
  </si>
  <si>
    <t>South Georgia &amp; South Sandwich Is</t>
  </si>
  <si>
    <t>Sudan</t>
  </si>
  <si>
    <t>Suriname</t>
  </si>
  <si>
    <t>Swaziland</t>
  </si>
  <si>
    <t>Sweden</t>
  </si>
  <si>
    <t>Switzerland</t>
  </si>
  <si>
    <t>Syrian Arab Republic</t>
  </si>
  <si>
    <t>Taiwan</t>
  </si>
  <si>
    <t>Tajikistan</t>
  </si>
  <si>
    <t>Tanzania</t>
  </si>
  <si>
    <t>Thailand</t>
  </si>
  <si>
    <t>Timor-Leste (East Timor)</t>
  </si>
  <si>
    <t>Togo</t>
  </si>
  <si>
    <t>Tokelau</t>
  </si>
  <si>
    <t>Tonga</t>
  </si>
  <si>
    <t>Trinidad and Tobago</t>
  </si>
  <si>
    <t>Tunisia</t>
  </si>
  <si>
    <t>Turkey</t>
  </si>
  <si>
    <t>Turkmenistan</t>
  </si>
  <si>
    <t>Turks and Caicos Islands</t>
  </si>
  <si>
    <t>Tuvalu</t>
  </si>
  <si>
    <t>Uganda</t>
  </si>
  <si>
    <t>Ukraine</t>
  </si>
  <si>
    <t>United Arab Emirates</t>
  </si>
  <si>
    <t>Uruguay</t>
  </si>
  <si>
    <t>United States</t>
  </si>
  <si>
    <t>Uzbekistan</t>
  </si>
  <si>
    <t>Vanuatu</t>
  </si>
  <si>
    <t xml:space="preserve">Venezuela </t>
  </si>
  <si>
    <t>Viet Nam</t>
  </si>
  <si>
    <t>Virgin Islands (British)</t>
  </si>
  <si>
    <t>Virgin Islands (U.S.)</t>
  </si>
  <si>
    <t>Wales</t>
  </si>
  <si>
    <t>Wallis and Futuna Islands</t>
  </si>
  <si>
    <t>Western Sahara</t>
  </si>
  <si>
    <t>Yemen</t>
  </si>
  <si>
    <t>Yugoslav Rep of Macedonia (Balkans)</t>
  </si>
  <si>
    <t>Zambia</t>
  </si>
  <si>
    <t>Zimbabwe</t>
  </si>
  <si>
    <t>AUD</t>
  </si>
  <si>
    <t>ARG</t>
  </si>
  <si>
    <t>USD</t>
  </si>
  <si>
    <t>BDT</t>
  </si>
  <si>
    <t>BRL</t>
  </si>
  <si>
    <t>EUR</t>
  </si>
  <si>
    <t>CAD</t>
  </si>
  <si>
    <t>GBP</t>
  </si>
  <si>
    <t>CLP</t>
  </si>
  <si>
    <t>COP</t>
  </si>
  <si>
    <t>DKK</t>
  </si>
  <si>
    <t>EGP</t>
  </si>
  <si>
    <t>Use a code from the drop down list.  If code is not listed, type one in.</t>
  </si>
  <si>
    <t>INR</t>
  </si>
  <si>
    <t>KRW</t>
  </si>
  <si>
    <t>PKR</t>
  </si>
  <si>
    <t>Russian Federation (West)</t>
  </si>
  <si>
    <t>ZAR</t>
  </si>
  <si>
    <t>staff</t>
  </si>
  <si>
    <t>officer</t>
  </si>
  <si>
    <t>Officer</t>
  </si>
  <si>
    <t>Address:</t>
  </si>
  <si>
    <t>ARA</t>
  </si>
  <si>
    <t>CHF</t>
  </si>
  <si>
    <t>JPY</t>
  </si>
  <si>
    <t>KES</t>
  </si>
  <si>
    <t>LKR</t>
  </si>
  <si>
    <t>MXP</t>
  </si>
  <si>
    <t>NGN</t>
  </si>
  <si>
    <t>NOK</t>
  </si>
  <si>
    <t>NZD</t>
  </si>
  <si>
    <t>PHP</t>
  </si>
  <si>
    <t>SEK</t>
  </si>
  <si>
    <t>THB</t>
  </si>
  <si>
    <t>VEB</t>
  </si>
  <si>
    <t>ZWD</t>
  </si>
  <si>
    <t>Contribute to TRF</t>
  </si>
  <si>
    <t xml:space="preserve">Stationary </t>
  </si>
  <si>
    <t xml:space="preserve"> </t>
  </si>
  <si>
    <t>Country:</t>
  </si>
  <si>
    <t>EFT</t>
  </si>
  <si>
    <t>Check</t>
  </si>
  <si>
    <t>Donate</t>
  </si>
  <si>
    <t>Country</t>
  </si>
  <si>
    <t>CountryCode</t>
  </si>
  <si>
    <t>Preferred Payment Method</t>
  </si>
  <si>
    <t>Secondary Payment Method</t>
  </si>
  <si>
    <t>Which Option</t>
  </si>
  <si>
    <t>RESTRICTED COUNTRIES</t>
  </si>
  <si>
    <t>Afghanistan</t>
  </si>
  <si>
    <t>AFG</t>
  </si>
  <si>
    <t>NA</t>
  </si>
  <si>
    <t>Option2</t>
  </si>
  <si>
    <t>Option1</t>
  </si>
  <si>
    <t>Option3</t>
  </si>
  <si>
    <t>IAL</t>
  </si>
  <si>
    <t>Belarus</t>
  </si>
  <si>
    <t>BLR</t>
  </si>
  <si>
    <t>-</t>
  </si>
  <si>
    <t>ALB</t>
  </si>
  <si>
    <t>CIV</t>
  </si>
  <si>
    <t>Donation</t>
  </si>
  <si>
    <t>DZA</t>
  </si>
  <si>
    <t>Cuba</t>
  </si>
  <si>
    <t>CUB</t>
  </si>
  <si>
    <t>ASM</t>
  </si>
  <si>
    <t>Iran (Islamic Republic of)</t>
  </si>
  <si>
    <t>IRN</t>
  </si>
  <si>
    <t>AND</t>
  </si>
  <si>
    <t>IRQ</t>
  </si>
  <si>
    <t>AGO</t>
  </si>
  <si>
    <t>PRK</t>
  </si>
  <si>
    <t>AIA</t>
  </si>
  <si>
    <t>LBN</t>
  </si>
  <si>
    <t>ATA</t>
  </si>
  <si>
    <t>LBR</t>
  </si>
  <si>
    <t>ATG</t>
  </si>
  <si>
    <t>BUR</t>
  </si>
  <si>
    <t>Argentina</t>
  </si>
  <si>
    <t>CHECK</t>
  </si>
  <si>
    <t>SYR</t>
  </si>
  <si>
    <t>ARM</t>
  </si>
  <si>
    <t>MKD</t>
  </si>
  <si>
    <t>ABW</t>
  </si>
  <si>
    <t>ZWE</t>
  </si>
  <si>
    <t>AUS</t>
  </si>
  <si>
    <t>AUT</t>
  </si>
  <si>
    <t>AZE</t>
  </si>
  <si>
    <t>BHS</t>
  </si>
  <si>
    <t>BHR</t>
  </si>
  <si>
    <t>BGD</t>
  </si>
  <si>
    <t>BRB</t>
  </si>
  <si>
    <t>BEL</t>
  </si>
  <si>
    <t>BLZ</t>
  </si>
  <si>
    <t>BEN</t>
  </si>
  <si>
    <t>BMU</t>
  </si>
  <si>
    <t>BTN</t>
  </si>
  <si>
    <t>BOL</t>
  </si>
  <si>
    <t>BIH</t>
  </si>
  <si>
    <t>BWA</t>
  </si>
  <si>
    <t>BVT</t>
  </si>
  <si>
    <t>Brazil</t>
  </si>
  <si>
    <t>BRA</t>
  </si>
  <si>
    <t>BRN</t>
  </si>
  <si>
    <t>BGR</t>
  </si>
  <si>
    <t>BFA</t>
  </si>
  <si>
    <t>BDI</t>
  </si>
  <si>
    <t>KHM</t>
  </si>
  <si>
    <t>CMR</t>
  </si>
  <si>
    <t>CAN</t>
  </si>
  <si>
    <t>ICA</t>
  </si>
  <si>
    <t>CPV</t>
  </si>
  <si>
    <t>CYM</t>
  </si>
  <si>
    <t>CAF</t>
  </si>
  <si>
    <t>TCD</t>
  </si>
  <si>
    <t>ICH</t>
  </si>
  <si>
    <t>CHL</t>
  </si>
  <si>
    <t>CHN</t>
  </si>
  <si>
    <t>CXR</t>
  </si>
  <si>
    <t>CCK</t>
  </si>
  <si>
    <t>COL</t>
  </si>
  <si>
    <t>COM</t>
  </si>
  <si>
    <t>COD</t>
  </si>
  <si>
    <t>COG</t>
  </si>
  <si>
    <t>COK</t>
  </si>
  <si>
    <t>CRI</t>
  </si>
  <si>
    <t>HRV</t>
  </si>
  <si>
    <t>CYP</t>
  </si>
  <si>
    <t>CZE</t>
  </si>
  <si>
    <t>DNK</t>
  </si>
  <si>
    <t>DJI</t>
  </si>
  <si>
    <t>DMA</t>
  </si>
  <si>
    <t>DOM</t>
  </si>
  <si>
    <t>ECU</t>
  </si>
  <si>
    <t>EGY</t>
  </si>
  <si>
    <t>SLV</t>
  </si>
  <si>
    <t>GBR</t>
  </si>
  <si>
    <t>GNQ</t>
  </si>
  <si>
    <t>ERI</t>
  </si>
  <si>
    <t>EST</t>
  </si>
  <si>
    <t>ETH</t>
  </si>
  <si>
    <t>FLK</t>
  </si>
  <si>
    <t>FRO</t>
  </si>
  <si>
    <t>FJI</t>
  </si>
  <si>
    <t>FIN</t>
  </si>
  <si>
    <t>FRA</t>
  </si>
  <si>
    <t>GUF</t>
  </si>
  <si>
    <t>PYF</t>
  </si>
  <si>
    <t>GAB</t>
  </si>
  <si>
    <t>GMB</t>
  </si>
  <si>
    <t>GEO</t>
  </si>
  <si>
    <t>DEU</t>
  </si>
  <si>
    <t>GHA</t>
  </si>
  <si>
    <t>Gibraltar</t>
  </si>
  <si>
    <t>GIB</t>
  </si>
  <si>
    <t>GRC</t>
  </si>
  <si>
    <t>GRL</t>
  </si>
  <si>
    <t>GRD</t>
  </si>
  <si>
    <t>GLP</t>
  </si>
  <si>
    <t>GUM</t>
  </si>
  <si>
    <t>GTM</t>
  </si>
  <si>
    <t>GUE</t>
  </si>
  <si>
    <t>GIN</t>
  </si>
  <si>
    <t>GNB</t>
  </si>
  <si>
    <t>GUY</t>
  </si>
  <si>
    <t>HTI</t>
  </si>
  <si>
    <t>HMD</t>
  </si>
  <si>
    <t>VAT</t>
  </si>
  <si>
    <t>HND</t>
  </si>
  <si>
    <t>HKG</t>
  </si>
  <si>
    <t>HUN</t>
  </si>
  <si>
    <t>ISL</t>
  </si>
  <si>
    <t>IND</t>
  </si>
  <si>
    <t>IDN</t>
  </si>
  <si>
    <t>Ireland</t>
  </si>
  <si>
    <t>IRL</t>
  </si>
  <si>
    <t>IMA</t>
  </si>
  <si>
    <t>ISR</t>
  </si>
  <si>
    <t>ITA</t>
  </si>
  <si>
    <t>JAM</t>
  </si>
  <si>
    <t>JPN</t>
  </si>
  <si>
    <t>JER</t>
  </si>
  <si>
    <t>JOR</t>
  </si>
  <si>
    <t>KAZ</t>
  </si>
  <si>
    <t>KEN</t>
  </si>
  <si>
    <t>KIR</t>
  </si>
  <si>
    <t>KOR</t>
  </si>
  <si>
    <t>KWT</t>
  </si>
  <si>
    <t>KGZ</t>
  </si>
  <si>
    <t>LAO</t>
  </si>
  <si>
    <t>LVA</t>
  </si>
  <si>
    <t>LSO</t>
  </si>
  <si>
    <t>LBY</t>
  </si>
  <si>
    <t>LIE</t>
  </si>
  <si>
    <t>LTU</t>
  </si>
  <si>
    <t>LUX</t>
  </si>
  <si>
    <t>MAC</t>
  </si>
  <si>
    <t>MDG</t>
  </si>
  <si>
    <t>MWI</t>
  </si>
  <si>
    <t>MYS</t>
  </si>
  <si>
    <t>MDV</t>
  </si>
  <si>
    <t>MLI</t>
  </si>
  <si>
    <t>MLT</t>
  </si>
  <si>
    <t>MHL</t>
  </si>
  <si>
    <t>Martinique</t>
  </si>
  <si>
    <t>MTQ</t>
  </si>
  <si>
    <t>MRT</t>
  </si>
  <si>
    <t>MUS</t>
  </si>
  <si>
    <t>MYT</t>
  </si>
  <si>
    <t>MEX</t>
  </si>
  <si>
    <t>FSM</t>
  </si>
  <si>
    <t>MDA</t>
  </si>
  <si>
    <t>MCO</t>
  </si>
  <si>
    <t>MNG</t>
  </si>
  <si>
    <t>MNE</t>
  </si>
  <si>
    <t>MSR</t>
  </si>
  <si>
    <t>MAR</t>
  </si>
  <si>
    <t>MOZ</t>
  </si>
  <si>
    <t>NAM</t>
  </si>
  <si>
    <t>NRU</t>
  </si>
  <si>
    <t>NPL</t>
  </si>
  <si>
    <t>NLD</t>
  </si>
  <si>
    <t>ANT</t>
  </si>
  <si>
    <t>NCL</t>
  </si>
  <si>
    <t>NZL</t>
  </si>
  <si>
    <t>NIC</t>
  </si>
  <si>
    <t>NER</t>
  </si>
  <si>
    <t>NGA</t>
  </si>
  <si>
    <t>NIU</t>
  </si>
  <si>
    <t>NFK</t>
  </si>
  <si>
    <t>NIR</t>
  </si>
  <si>
    <t>MNP</t>
  </si>
  <si>
    <t>NOR</t>
  </si>
  <si>
    <t>OMN</t>
  </si>
  <si>
    <t>PAK</t>
  </si>
  <si>
    <t>PLW</t>
  </si>
  <si>
    <t>PAL</t>
  </si>
  <si>
    <t>PAN</t>
  </si>
  <si>
    <t>PNG</t>
  </si>
  <si>
    <t>PRY</t>
  </si>
  <si>
    <t>PER</t>
  </si>
  <si>
    <t>PHL</t>
  </si>
  <si>
    <t>PCN</t>
  </si>
  <si>
    <t>POL</t>
  </si>
  <si>
    <t>PRT</t>
  </si>
  <si>
    <t>PRI</t>
  </si>
  <si>
    <t>QAT</t>
  </si>
  <si>
    <t>REU</t>
  </si>
  <si>
    <t>ROM</t>
  </si>
  <si>
    <t>Russia (Eastern)</t>
  </si>
  <si>
    <t>RUE</t>
  </si>
  <si>
    <t>Russian Federation West</t>
  </si>
  <si>
    <t>WRU</t>
  </si>
  <si>
    <t>RWA</t>
  </si>
  <si>
    <t>SHN</t>
  </si>
  <si>
    <t>KNA</t>
  </si>
  <si>
    <t>LCA</t>
  </si>
  <si>
    <t>SPM</t>
  </si>
  <si>
    <t>WSM</t>
  </si>
  <si>
    <t>SMR</t>
  </si>
  <si>
    <t>STP</t>
  </si>
  <si>
    <t>SAU</t>
  </si>
  <si>
    <t>SCO</t>
  </si>
  <si>
    <t>SEN</t>
  </si>
  <si>
    <t>SRB</t>
  </si>
  <si>
    <t>SYC</t>
  </si>
  <si>
    <t>SLE</t>
  </si>
  <si>
    <t>SGP</t>
  </si>
  <si>
    <t>SVK</t>
  </si>
  <si>
    <t>SVN</t>
  </si>
  <si>
    <t>SLB</t>
  </si>
  <si>
    <t>SOM</t>
  </si>
  <si>
    <t>ZAF</t>
  </si>
  <si>
    <t>SGS</t>
  </si>
  <si>
    <t>ESP</t>
  </si>
  <si>
    <t>LKA</t>
  </si>
  <si>
    <t>VCT</t>
  </si>
  <si>
    <t>SDN</t>
  </si>
  <si>
    <t>SUR</t>
  </si>
  <si>
    <t>SWZ</t>
  </si>
  <si>
    <t>SWE</t>
  </si>
  <si>
    <t>CHE</t>
  </si>
  <si>
    <t>TWN</t>
  </si>
  <si>
    <t>TJK</t>
  </si>
  <si>
    <t>TZA</t>
  </si>
  <si>
    <t>THA</t>
  </si>
  <si>
    <t>TLS</t>
  </si>
  <si>
    <t>TGO</t>
  </si>
  <si>
    <t>TKL</t>
  </si>
  <si>
    <t>TON</t>
  </si>
  <si>
    <t>TTO</t>
  </si>
  <si>
    <t>TUN</t>
  </si>
  <si>
    <t>TUR</t>
  </si>
  <si>
    <t>TKM</t>
  </si>
  <si>
    <t>TCA</t>
  </si>
  <si>
    <t>TUV</t>
  </si>
  <si>
    <t>UGA</t>
  </si>
  <si>
    <t>UKR</t>
  </si>
  <si>
    <t>ARE</t>
  </si>
  <si>
    <t>United States of America (USA)</t>
  </si>
  <si>
    <t>USA</t>
  </si>
  <si>
    <t>URY</t>
  </si>
  <si>
    <t>US Minor Outlying Islands</t>
  </si>
  <si>
    <t>UMI</t>
  </si>
  <si>
    <t>UZB</t>
  </si>
  <si>
    <t>VUT</t>
  </si>
  <si>
    <t>VEN</t>
  </si>
  <si>
    <t>VNM</t>
  </si>
  <si>
    <t>VGB</t>
  </si>
  <si>
    <t>VIR</t>
  </si>
  <si>
    <t>WAL</t>
  </si>
  <si>
    <t>WLF</t>
  </si>
  <si>
    <t>ESH</t>
  </si>
  <si>
    <t>YEM</t>
  </si>
  <si>
    <t>ZMB</t>
  </si>
  <si>
    <t>RI Exchange Rates</t>
  </si>
  <si>
    <t xml:space="preserve">Enter your name </t>
  </si>
  <si>
    <t>Address</t>
  </si>
  <si>
    <t>Staff Liaison</t>
  </si>
  <si>
    <t>Final Steps:</t>
  </si>
  <si>
    <t>Do not sign the form until you've completed all sections and reviewed for accuracy/completeness</t>
  </si>
  <si>
    <t>TOTAL (Local Curr)</t>
  </si>
  <si>
    <t>Rotarian or Staff</t>
  </si>
  <si>
    <t>Yes</t>
  </si>
  <si>
    <t>No</t>
  </si>
  <si>
    <t>Rotarian/Officer/Staff</t>
  </si>
  <si>
    <t>Rotary ID</t>
  </si>
  <si>
    <t>Enter your e-mail address</t>
  </si>
  <si>
    <t>Enter the city and country where expenses were incurred</t>
  </si>
  <si>
    <t>Enter the date on which the expense was incurred</t>
  </si>
  <si>
    <t>Select the appropriate expense category from the drop-down list</t>
  </si>
  <si>
    <t>List the amount of the expense in local currency</t>
  </si>
  <si>
    <t>Select the appropriate currency code from the drop-down list, or enter currency code</t>
  </si>
  <si>
    <t xml:space="preserve">Valid Proof of Payment </t>
  </si>
  <si>
    <t>Click here to fill out Expense Statement</t>
  </si>
  <si>
    <t>Payment Guidelines</t>
  </si>
  <si>
    <t>Payment Guidelines FAQ</t>
  </si>
  <si>
    <t>Total Expenses (US$):</t>
  </si>
  <si>
    <t>Total Advance Amount:</t>
  </si>
  <si>
    <t>Due to Individual or (Due RI):</t>
  </si>
  <si>
    <t>Rotarian/Staff/Officer:</t>
  </si>
  <si>
    <t>*By signing this document, I confirm the accuracy of all calculations and that appropriate documentation (i.e., receipts or proof of payment) has been submitted and is in compliance with Rotary expense reimbursement guidelines.</t>
  </si>
  <si>
    <t>Expense statements must be submitted within 60 days (Rotarian) / 30 days (staff) of the date on which the expenses were incurred to be eligible for reimbursement.</t>
  </si>
  <si>
    <t>If you have questions about completing this expense statement, click the tab labeled "Instructions" below.</t>
  </si>
  <si>
    <t>For Rotarian/Officer, enter the name of the staff liaison for your assignment</t>
  </si>
  <si>
    <t>For Rotarian/Officer, enter your Rotary ID (if you know it)</t>
  </si>
  <si>
    <t>Enter your mailing address (if staff, enter your department name)</t>
  </si>
  <si>
    <t>Include dates of trip or date of expense(s) incurred</t>
  </si>
  <si>
    <t>Once you've completed the expense statement, please review for accuracy, sign/date, print, and forward to the appropriate staff liaison/manager for approval.</t>
  </si>
  <si>
    <t>*For more information about payment options, see</t>
  </si>
  <si>
    <t xml:space="preserve">or </t>
  </si>
  <si>
    <t xml:space="preserve">  Note: Personal auto expenses exceeding US$250 roundtrip require prior approval from RITS.</t>
  </si>
  <si>
    <t>State the business relationship and number of other participants whose costs are included in the request (if applicable)</t>
  </si>
  <si>
    <t>Spouse Form</t>
  </si>
  <si>
    <t xml:space="preserve"> RI Mileage Reimbursement Rates</t>
  </si>
  <si>
    <t xml:space="preserve">  If claiming personal auto expenses, enter a brief description including the total number of miles/kms traveled and your calculation based</t>
  </si>
  <si>
    <t xml:space="preserve">  on</t>
  </si>
  <si>
    <t>(you may provide a printout from an Internet map site such as Google Maps, MapQuest, etc.).</t>
  </si>
  <si>
    <t xml:space="preserve">Excel automatically identifies whether documentation (e.g., receipts, canceled checks with the bill/invoice) </t>
  </si>
  <si>
    <t>Documentary evidence is usually considered adequate if it shows the name, location, amount, date, and essential character of the expense. See</t>
  </si>
  <si>
    <t xml:space="preserve">  This means you would need to enter 0.60 in the exchange rate field rather than 1.66666667).</t>
  </si>
  <si>
    <t>If rate is unavailable, RI rate will be used.</t>
  </si>
  <si>
    <t>Payee Form</t>
  </si>
  <si>
    <t>Contribution Form</t>
  </si>
  <si>
    <t>CLICK HERE TO COMPLETE MORE ROWS OF EXPENSES</t>
  </si>
  <si>
    <t>RETURN TO FIRST SHEET OF EXPENSES</t>
  </si>
  <si>
    <t>Guidelines for Submitting Expense Statement</t>
  </si>
  <si>
    <r>
      <t>Select *</t>
    </r>
    <r>
      <rPr>
        <b/>
        <sz val="10"/>
        <rFont val="Tahoma"/>
        <family val="2"/>
      </rPr>
      <t>Rotarian, *Officer,</t>
    </r>
    <r>
      <rPr>
        <sz val="10"/>
        <rFont val="Tahoma"/>
        <family val="2"/>
      </rPr>
      <t xml:space="preserve"> or </t>
    </r>
    <r>
      <rPr>
        <b/>
        <sz val="10"/>
        <rFont val="Tahoma"/>
        <family val="2"/>
      </rPr>
      <t>Staff</t>
    </r>
    <r>
      <rPr>
        <sz val="10"/>
        <rFont val="Tahoma"/>
        <family val="2"/>
      </rPr>
      <t xml:space="preserve"> from the drop-down list </t>
    </r>
    <r>
      <rPr>
        <sz val="10"/>
        <color indexed="10"/>
        <rFont val="Tahoma"/>
        <family val="2"/>
      </rPr>
      <t>(you must make a selection in order to choose an expense type in Section 2)</t>
    </r>
  </si>
  <si>
    <r>
      <t xml:space="preserve">Excel automatically calculates total </t>
    </r>
    <r>
      <rPr>
        <i/>
        <sz val="10"/>
        <color indexed="10"/>
        <rFont val="Tahoma"/>
        <family val="2"/>
      </rPr>
      <t>(if you are not using Excel, you must calculate total manually)</t>
    </r>
  </si>
  <si>
    <r>
      <t xml:space="preserve">Enter amount of advance received in US$ </t>
    </r>
    <r>
      <rPr>
        <i/>
        <sz val="10"/>
        <rFont val="Tahoma"/>
        <family val="2"/>
      </rPr>
      <t>(if applicable)</t>
    </r>
  </si>
  <si>
    <r>
      <t>Excel automatically calculates amount</t>
    </r>
    <r>
      <rPr>
        <sz val="10"/>
        <rFont val="Tahoma"/>
        <family val="2"/>
      </rPr>
      <t xml:space="preserve"> (or manually calculate)</t>
    </r>
  </si>
  <si>
    <r>
      <t xml:space="preserve">Select </t>
    </r>
    <r>
      <rPr>
        <b/>
        <sz val="10"/>
        <rFont val="Tahoma"/>
        <family val="2"/>
      </rPr>
      <t xml:space="preserve">Electronic Funds Transfer, Check, </t>
    </r>
    <r>
      <rPr>
        <sz val="10"/>
        <rFont val="Tahoma"/>
        <family val="2"/>
      </rPr>
      <t xml:space="preserve">or </t>
    </r>
    <r>
      <rPr>
        <b/>
        <sz val="10"/>
        <rFont val="Tahoma"/>
        <family val="2"/>
      </rPr>
      <t>Contribute to TRF</t>
    </r>
  </si>
  <si>
    <r>
      <t>Excel automatically enters the date</t>
    </r>
    <r>
      <rPr>
        <sz val="10"/>
        <rFont val="Tahoma"/>
        <family val="2"/>
      </rPr>
      <t xml:space="preserve"> (or manually enter)</t>
    </r>
  </si>
  <si>
    <r>
      <t>State the main business purpose for trip or expense. (</t>
    </r>
    <r>
      <rPr>
        <i/>
        <sz val="10"/>
        <rFont val="Tahoma"/>
        <family val="2"/>
      </rPr>
      <t>Note: You should complete a separate expense statement for each Rotary assignment.)</t>
    </r>
  </si>
  <si>
    <r>
      <t xml:space="preserve">Enter the exchange rate </t>
    </r>
    <r>
      <rPr>
        <b/>
        <sz val="10"/>
        <rFont val="Tahoma"/>
        <family val="2"/>
      </rPr>
      <t>on the date the expense was incurred</t>
    </r>
    <r>
      <rPr>
        <sz val="10"/>
        <rFont val="Tahoma"/>
        <family val="2"/>
      </rPr>
      <t xml:space="preserve">. Provide documentation to substantiate exchange rate used. </t>
    </r>
  </si>
  <si>
    <r>
      <t xml:space="preserve">  Note: This form uses the formula of </t>
    </r>
    <r>
      <rPr>
        <b/>
        <sz val="10"/>
        <rFont val="Tahoma"/>
        <family val="2"/>
      </rPr>
      <t>Currency per USD</t>
    </r>
    <r>
      <rPr>
        <sz val="10"/>
        <rFont val="Tahoma"/>
        <family val="2"/>
      </rPr>
      <t xml:space="preserve"> (e.g., 0.60 GBP = 1 USD rather than 1 GBP = 1.66666667 USD. </t>
    </r>
  </si>
  <si>
    <r>
      <t>Excel automatically calculates total</t>
    </r>
    <r>
      <rPr>
        <sz val="10"/>
        <rFont val="Tahoma"/>
        <family val="2"/>
      </rPr>
      <t xml:space="preserve"> (or calcuate manually)</t>
    </r>
  </si>
  <si>
    <r>
      <t>is required (equal to and over $75 for Rotarians/equal to and over $25 for staff/hotel folio regardless of amount).</t>
    </r>
    <r>
      <rPr>
        <sz val="10"/>
        <rFont val="Tahoma"/>
        <family val="2"/>
      </rPr>
      <t xml:space="preserve"> </t>
    </r>
  </si>
  <si>
    <r>
      <t>Excel automatically calculates total</t>
    </r>
    <r>
      <rPr>
        <sz val="10"/>
        <rFont val="Tahoma"/>
        <family val="2"/>
      </rPr>
      <t xml:space="preserve"> (or calculate manually)</t>
    </r>
  </si>
  <si>
    <t xml:space="preserve">For additional information about using exchange rates, see the </t>
  </si>
  <si>
    <t>Guidelines for using RI exchange rates on expense statements</t>
  </si>
  <si>
    <t>(Relationship, Number)</t>
  </si>
  <si>
    <t xml:space="preserve"> Note: If claiming spousal expenses, be sure to complete a </t>
  </si>
  <si>
    <t>NOTE: If your expenses exceed the number of rows available on the first page, please click the link at the bottom to complete more rows of expenses.</t>
  </si>
  <si>
    <t>Rotary International and Rotary Foundation Expense Statement Instructions</t>
  </si>
  <si>
    <t>Please read the instructions below for assistance in completing the expense statement.</t>
  </si>
  <si>
    <t>Guidelines for Submitting Expense Statements</t>
  </si>
  <si>
    <t>Note - the description fields are limited to 50 characters. If you need to enter more information, please just continue on the next line.</t>
  </si>
  <si>
    <t>A spousal expense is any expense (e.g. meals, registrations) for which you are claiming reimbursement for your spouse</t>
  </si>
  <si>
    <t>Please be aware that to be reimbursed by Rotary, spousal expenses must have a documented bona fide business purpose.</t>
  </si>
  <si>
    <t>guidelines for more information.</t>
  </si>
  <si>
    <t>For RI Staff Use Only</t>
  </si>
  <si>
    <t>Acct</t>
  </si>
  <si>
    <t>For additional information related to submitting an expense statement, please see the:</t>
  </si>
  <si>
    <r>
      <t xml:space="preserve">Enter your country </t>
    </r>
    <r>
      <rPr>
        <b/>
        <sz val="10"/>
        <color indexed="10"/>
        <rFont val="Tahoma"/>
        <family val="2"/>
      </rPr>
      <t>(</t>
    </r>
    <r>
      <rPr>
        <b/>
        <i/>
        <sz val="10"/>
        <color indexed="10"/>
        <rFont val="Tahoma"/>
        <family val="2"/>
      </rPr>
      <t>must be selected for the payment option drop-down to work properly</t>
    </r>
    <r>
      <rPr>
        <b/>
        <sz val="10"/>
        <color indexed="10"/>
        <rFont val="Tahoma"/>
        <family val="2"/>
      </rPr>
      <t>)</t>
    </r>
  </si>
  <si>
    <t>Location of Assignment:</t>
  </si>
  <si>
    <t>Department (Cost Center) Approval:</t>
  </si>
  <si>
    <t>Vendor # - Location:</t>
  </si>
  <si>
    <t>Amount of 
Expense (in local currency)</t>
  </si>
  <si>
    <t>For AP Dept Use Only:</t>
  </si>
  <si>
    <t>Exch Rate:</t>
  </si>
  <si>
    <t>Currency:</t>
  </si>
  <si>
    <t xml:space="preserve">Spouse-Related </t>
  </si>
  <si>
    <t>Expenses</t>
  </si>
  <si>
    <t>Select Yes or No from the drop-down. For more information about spouse-related expenses</t>
  </si>
  <si>
    <t>see the explanation under "Others Present" below</t>
  </si>
  <si>
    <t>Documentation is required for any expense equal to or over US$75 (Rotarian)** / US$25 (staff)** and for all lodging expenses.</t>
  </si>
  <si>
    <r>
      <t xml:space="preserve">** Note: If your country’s regulations for documentation of expenses are </t>
    </r>
    <r>
      <rPr>
        <b/>
        <i/>
        <sz val="10"/>
        <rFont val="Arial"/>
        <family val="2"/>
      </rPr>
      <t>more strict</t>
    </r>
    <r>
      <rPr>
        <i/>
        <sz val="10"/>
        <rFont val="Arial"/>
        <family val="2"/>
      </rPr>
      <t xml:space="preserve"> than the Rotary guidelines, please follow those regulations when providing receipts with your expense statement</t>
    </r>
  </si>
  <si>
    <t>Note: If your country’s regulations for documentation are more strict than the Rotary guidelines, please follow those regulations when submitting receipts.</t>
  </si>
  <si>
    <t>GO BACK TO SECOND SHEET OF EXPENSES</t>
  </si>
  <si>
    <t>GO BACK TO THIRD SHEET OF EXPENSES</t>
  </si>
  <si>
    <t>Guidelines for Using RI Exchange Rates</t>
  </si>
  <si>
    <r>
      <t xml:space="preserve">Please refer to the </t>
    </r>
    <r>
      <rPr>
        <i/>
        <u/>
        <sz val="10"/>
        <rFont val="Tahoma"/>
        <family val="2"/>
      </rPr>
      <t>Additional Documentation Requirements Guidelines</t>
    </r>
    <r>
      <rPr>
        <i/>
        <sz val="10"/>
        <rFont val="Tahoma"/>
        <family val="2"/>
      </rPr>
      <t xml:space="preserve"> </t>
    </r>
  </si>
  <si>
    <t>Additional Documentation Requirements by Country</t>
  </si>
  <si>
    <t>guidelines for more information</t>
  </si>
  <si>
    <t>Describe business purpose of the expense (e.g., hotel at convention; dinner with Trustees; etc.)</t>
  </si>
  <si>
    <t>Enter the Rotary title or office held (e.g., president's rep, RRFC)</t>
  </si>
  <si>
    <t>Clicking this link will bring you to an additional expense statement worksheet.</t>
  </si>
  <si>
    <t>Cost Ctr - Prod Code</t>
  </si>
  <si>
    <t>Baggage</t>
  </si>
  <si>
    <t xml:space="preserve">         ROTARY INTERNATIONAL AND ROTARY FOUNDATION EXPENSE STATEMENT</t>
  </si>
  <si>
    <t>Director/Staff Contact
Approval:</t>
  </si>
  <si>
    <t>Membership Materials for ORS</t>
  </si>
  <si>
    <t>Item A-2 in Zone 28-29 membership plan</t>
  </si>
  <si>
    <t>Patty Meehan</t>
  </si>
  <si>
    <t>Sarah Diller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</si>
</sst>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00000000_);_(* \(#,##0.00000000\);_(* &quot;-&quot;????????_);_(@_)"/>
  </numFmts>
  <fonts count="64" x14ac:knownFonts="1">
    <font>
      <sz val="10"/>
      <name val="Arial"/>
    </font>
    <font>
      <sz val="10"/>
      <name val="Arial"/>
      <family val="2"/>
    </font>
    <font>
      <b/>
      <sz val="10"/>
      <name val="Times New Roman"/>
      <family val="1"/>
    </font>
    <font>
      <sz val="10"/>
      <name val="Times New Roman"/>
      <family val="1"/>
    </font>
    <font>
      <sz val="8"/>
      <name val="Times New Roman"/>
      <family val="1"/>
    </font>
    <font>
      <b/>
      <u/>
      <sz val="10"/>
      <name val="Times New Roman"/>
      <family val="1"/>
    </font>
    <font>
      <u/>
      <sz val="8.5"/>
      <color indexed="12"/>
      <name val="Arial"/>
      <family val="2"/>
    </font>
    <font>
      <b/>
      <sz val="8"/>
      <name val="Times New Roman"/>
      <family val="1"/>
    </font>
    <font>
      <sz val="8"/>
      <name val="Arial"/>
      <family val="2"/>
    </font>
    <font>
      <b/>
      <sz val="14"/>
      <name val="Times New Roman"/>
      <family val="1"/>
    </font>
    <font>
      <i/>
      <sz val="10"/>
      <name val="Times New Roman"/>
      <family val="1"/>
    </font>
    <font>
      <sz val="9"/>
      <name val="Arial"/>
      <family val="2"/>
    </font>
    <font>
      <b/>
      <u/>
      <sz val="9"/>
      <name val="Times New Roman"/>
      <family val="1"/>
    </font>
    <font>
      <u/>
      <sz val="9"/>
      <name val="Arial"/>
      <family val="2"/>
    </font>
    <font>
      <sz val="10"/>
      <name val="MS Sans Serif"/>
      <family val="2"/>
    </font>
    <font>
      <sz val="10"/>
      <name val="MS Sans Serif"/>
      <family val="2"/>
    </font>
    <font>
      <b/>
      <sz val="16"/>
      <name val="Times New Roman"/>
      <family val="1"/>
    </font>
    <font>
      <b/>
      <sz val="12"/>
      <name val="Times New Roman"/>
      <family val="1"/>
    </font>
    <font>
      <sz val="12"/>
      <name val="Times New Roman"/>
      <family val="1"/>
    </font>
    <font>
      <sz val="12"/>
      <name val="Arial"/>
      <family val="2"/>
    </font>
    <font>
      <sz val="10"/>
      <name val="Arial"/>
      <family val="2"/>
    </font>
    <font>
      <u/>
      <sz val="12"/>
      <color indexed="12"/>
      <name val="Times New Roman"/>
      <family val="1"/>
    </font>
    <font>
      <sz val="14"/>
      <name val="Times New Roman"/>
      <family val="1"/>
    </font>
    <font>
      <sz val="14"/>
      <name val="Arial"/>
      <family val="2"/>
    </font>
    <font>
      <b/>
      <u/>
      <sz val="12"/>
      <color indexed="12"/>
      <name val="Arial"/>
      <family val="2"/>
    </font>
    <font>
      <sz val="10"/>
      <name val="Arial"/>
      <family val="2"/>
    </font>
    <font>
      <b/>
      <sz val="10"/>
      <name val="Arial"/>
      <family val="2"/>
    </font>
    <font>
      <b/>
      <u/>
      <sz val="12"/>
      <color indexed="10"/>
      <name val="Arial"/>
      <family val="2"/>
    </font>
    <font>
      <b/>
      <sz val="12"/>
      <color indexed="12"/>
      <name val="Arial"/>
      <family val="2"/>
    </font>
    <font>
      <b/>
      <u/>
      <sz val="14"/>
      <color indexed="10"/>
      <name val="Arial"/>
      <family val="2"/>
    </font>
    <font>
      <b/>
      <u/>
      <sz val="18"/>
      <color indexed="10"/>
      <name val="Arial"/>
      <family val="2"/>
    </font>
    <font>
      <sz val="10"/>
      <name val="Tahoma"/>
      <family val="2"/>
    </font>
    <font>
      <b/>
      <i/>
      <sz val="10"/>
      <name val="Tahoma"/>
      <family val="2"/>
    </font>
    <font>
      <b/>
      <sz val="10"/>
      <name val="Tahoma"/>
      <family val="2"/>
    </font>
    <font>
      <sz val="10"/>
      <color indexed="10"/>
      <name val="Tahoma"/>
      <family val="2"/>
    </font>
    <font>
      <i/>
      <sz val="10"/>
      <name val="Tahoma"/>
      <family val="2"/>
    </font>
    <font>
      <i/>
      <u/>
      <sz val="10"/>
      <color indexed="12"/>
      <name val="Tahoma"/>
      <family val="2"/>
    </font>
    <font>
      <b/>
      <i/>
      <sz val="10"/>
      <color indexed="10"/>
      <name val="Tahoma"/>
      <family val="2"/>
    </font>
    <font>
      <i/>
      <sz val="10"/>
      <color indexed="10"/>
      <name val="Tahoma"/>
      <family val="2"/>
    </font>
    <font>
      <b/>
      <u/>
      <sz val="10"/>
      <name val="Tahoma"/>
      <family val="2"/>
    </font>
    <font>
      <u/>
      <sz val="10"/>
      <color indexed="12"/>
      <name val="Tahoma"/>
      <family val="2"/>
    </font>
    <font>
      <sz val="11"/>
      <name val="Tahoma"/>
      <family val="2"/>
    </font>
    <font>
      <b/>
      <sz val="12"/>
      <name val="Tahoma"/>
      <family val="2"/>
    </font>
    <font>
      <b/>
      <sz val="14"/>
      <name val="Tahoma"/>
      <family val="2"/>
    </font>
    <font>
      <i/>
      <u/>
      <sz val="10"/>
      <color indexed="12"/>
      <name val="Arial"/>
      <family val="2"/>
    </font>
    <font>
      <sz val="12"/>
      <name val="Tahoma"/>
      <family val="2"/>
    </font>
    <font>
      <u/>
      <sz val="12"/>
      <color indexed="12"/>
      <name val="Tahoma"/>
      <family val="2"/>
    </font>
    <font>
      <b/>
      <sz val="11"/>
      <name val="Tahoma"/>
      <family val="2"/>
    </font>
    <font>
      <u/>
      <sz val="11"/>
      <color indexed="12"/>
      <name val="Tahoma"/>
      <family val="2"/>
    </font>
    <font>
      <b/>
      <u/>
      <sz val="11"/>
      <color indexed="12"/>
      <name val="Arial"/>
      <family val="2"/>
    </font>
    <font>
      <sz val="11"/>
      <name val="Times New Roman"/>
      <family val="1"/>
    </font>
    <font>
      <b/>
      <i/>
      <u/>
      <sz val="14"/>
      <name val="Arial"/>
      <family val="2"/>
    </font>
    <font>
      <i/>
      <sz val="10"/>
      <name val="Arial"/>
      <family val="2"/>
    </font>
    <font>
      <sz val="10"/>
      <name val="Arial"/>
      <family val="2"/>
    </font>
    <font>
      <b/>
      <sz val="10"/>
      <color indexed="10"/>
      <name val="Tahoma"/>
      <family val="2"/>
    </font>
    <font>
      <b/>
      <sz val="9"/>
      <name val="Times New Roman"/>
      <family val="1"/>
    </font>
    <font>
      <sz val="10"/>
      <name val="Arial"/>
      <family val="2"/>
    </font>
    <font>
      <b/>
      <i/>
      <sz val="10"/>
      <name val="Arial"/>
      <family val="2"/>
    </font>
    <font>
      <b/>
      <u/>
      <sz val="18"/>
      <color indexed="12"/>
      <name val="Arial"/>
      <family val="2"/>
    </font>
    <font>
      <i/>
      <u/>
      <sz val="10"/>
      <name val="Tahoma"/>
      <family val="2"/>
    </font>
    <font>
      <i/>
      <sz val="9.5"/>
      <color indexed="12"/>
      <name val="Tahoma"/>
      <family val="2"/>
    </font>
    <font>
      <i/>
      <sz val="9.5"/>
      <name val="Tahoma"/>
      <family val="2"/>
    </font>
    <font>
      <u/>
      <sz val="8.5"/>
      <color indexed="12"/>
      <name val="Arial"/>
      <family val="2"/>
    </font>
    <font>
      <sz val="8"/>
      <color rgb="FF000000"/>
      <name val="Tahoma"/>
      <family val="2"/>
    </font>
  </fonts>
  <fills count="11">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41"/>
        <bgColor indexed="64"/>
      </patternFill>
    </fill>
    <fill>
      <patternFill patternType="solid">
        <fgColor indexed="9"/>
        <bgColor indexed="64"/>
      </patternFill>
    </fill>
    <fill>
      <patternFill patternType="solid">
        <fgColor indexed="12"/>
        <bgColor indexed="64"/>
      </patternFill>
    </fill>
    <fill>
      <patternFill patternType="solid">
        <fgColor indexed="11"/>
        <bgColor indexed="64"/>
      </patternFill>
    </fill>
    <fill>
      <patternFill patternType="solid">
        <fgColor indexed="46"/>
        <bgColor indexed="64"/>
      </patternFill>
    </fill>
    <fill>
      <patternFill patternType="solid">
        <fgColor indexed="13"/>
        <bgColor indexed="64"/>
      </patternFill>
    </fill>
  </fills>
  <borders count="28">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s>
  <cellStyleXfs count="4">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14" fillId="0" borderId="0" applyNumberFormat="0" applyFont="0" applyFill="0" applyBorder="0" applyAlignment="0" applyProtection="0">
      <alignment horizontal="left"/>
    </xf>
  </cellStyleXfs>
  <cellXfs count="565">
    <xf numFmtId="0" fontId="0" fillId="0" borderId="0" xfId="0"/>
    <xf numFmtId="0" fontId="3" fillId="0" borderId="0" xfId="0" applyFont="1" applyFill="1"/>
    <xf numFmtId="0" fontId="3" fillId="0" borderId="0" xfId="0" applyFont="1" applyAlignment="1" applyProtection="1"/>
    <xf numFmtId="0" fontId="3" fillId="0" borderId="0" xfId="0" applyFont="1" applyProtection="1"/>
    <xf numFmtId="0" fontId="2" fillId="0" borderId="0" xfId="0" applyFont="1" applyProtection="1"/>
    <xf numFmtId="0" fontId="0" fillId="0" borderId="0" xfId="0" applyProtection="1"/>
    <xf numFmtId="0" fontId="5" fillId="0" borderId="0" xfId="0" applyFont="1" applyProtection="1"/>
    <xf numFmtId="0" fontId="0" fillId="0" borderId="0" xfId="0" applyAlignment="1" applyProtection="1"/>
    <xf numFmtId="0" fontId="0" fillId="0" borderId="0" xfId="0" applyAlignment="1" applyProtection="1">
      <alignment horizontal="left"/>
    </xf>
    <xf numFmtId="0" fontId="3" fillId="0" borderId="0" xfId="0" applyFont="1" applyBorder="1" applyAlignment="1" applyProtection="1"/>
    <xf numFmtId="0" fontId="3" fillId="0" borderId="1" xfId="0" applyFont="1" applyBorder="1" applyAlignment="1" applyProtection="1"/>
    <xf numFmtId="0" fontId="3" fillId="0" borderId="0" xfId="0" applyFont="1" applyBorder="1" applyProtection="1"/>
    <xf numFmtId="0" fontId="3" fillId="0" borderId="2" xfId="0" applyFont="1" applyFill="1" applyBorder="1" applyAlignment="1" applyProtection="1">
      <alignment shrinkToFit="1"/>
    </xf>
    <xf numFmtId="0" fontId="3" fillId="0" borderId="0" xfId="0" applyFont="1" applyFill="1" applyProtection="1"/>
    <xf numFmtId="0" fontId="6" fillId="0" borderId="0" xfId="2" applyFont="1" applyFill="1" applyAlignment="1" applyProtection="1"/>
    <xf numFmtId="0" fontId="1" fillId="0" borderId="0" xfId="3" applyFont="1" applyFill="1" applyBorder="1" applyAlignment="1" applyProtection="1">
      <protection hidden="1"/>
    </xf>
    <xf numFmtId="0" fontId="1" fillId="0" borderId="0" xfId="0" applyFont="1" applyFill="1" applyBorder="1" applyProtection="1">
      <protection hidden="1"/>
    </xf>
    <xf numFmtId="0" fontId="14" fillId="0" borderId="0" xfId="3" applyFont="1" applyFill="1" applyBorder="1" applyAlignment="1" applyProtection="1">
      <protection hidden="1"/>
    </xf>
    <xf numFmtId="0" fontId="15" fillId="0" borderId="0" xfId="3" applyFont="1" applyFill="1" applyBorder="1" applyAlignment="1" applyProtection="1">
      <protection hidden="1"/>
    </xf>
    <xf numFmtId="0" fontId="15" fillId="0" borderId="0" xfId="0" applyFont="1" applyFill="1" applyBorder="1" applyProtection="1">
      <protection hidden="1"/>
    </xf>
    <xf numFmtId="0" fontId="11" fillId="0" borderId="3" xfId="0" applyFont="1" applyBorder="1" applyAlignment="1" applyProtection="1">
      <alignment vertical="center"/>
      <protection hidden="1"/>
    </xf>
    <xf numFmtId="0" fontId="11" fillId="0" borderId="3" xfId="0" applyFont="1" applyBorder="1" applyAlignment="1" applyProtection="1">
      <alignment vertical="top"/>
      <protection hidden="1"/>
    </xf>
    <xf numFmtId="0" fontId="3" fillId="0" borderId="0" xfId="0" applyFont="1" applyFill="1" applyBorder="1" applyAlignment="1" applyProtection="1">
      <alignment shrinkToFit="1"/>
    </xf>
    <xf numFmtId="0" fontId="11" fillId="0" borderId="0" xfId="0" applyFont="1" applyBorder="1" applyAlignment="1">
      <alignment vertical="center"/>
    </xf>
    <xf numFmtId="0" fontId="0" fillId="0" borderId="0" xfId="0" applyBorder="1" applyAlignment="1"/>
    <xf numFmtId="0" fontId="3" fillId="0" borderId="0" xfId="0" applyFont="1" applyBorder="1" applyAlignment="1" applyProtection="1">
      <alignment horizontal="center"/>
    </xf>
    <xf numFmtId="0" fontId="0" fillId="0" borderId="0" xfId="0" applyAlignment="1">
      <alignment horizontal="center"/>
    </xf>
    <xf numFmtId="0" fontId="5" fillId="0" borderId="0" xfId="0" applyFont="1" applyFill="1" applyProtection="1"/>
    <xf numFmtId="0" fontId="0" fillId="0" borderId="0" xfId="0" applyBorder="1" applyAlignment="1" applyProtection="1">
      <protection hidden="1"/>
    </xf>
    <xf numFmtId="0" fontId="13" fillId="0" borderId="0" xfId="0" applyFont="1" applyBorder="1" applyAlignment="1"/>
    <xf numFmtId="0" fontId="0" fillId="0" borderId="0" xfId="0" applyBorder="1" applyAlignment="1" applyProtection="1">
      <alignment vertical="center"/>
    </xf>
    <xf numFmtId="0" fontId="0" fillId="0" borderId="0" xfId="0" applyBorder="1" applyAlignment="1">
      <alignment horizontal="left" vertical="center"/>
    </xf>
    <xf numFmtId="0" fontId="3" fillId="0" borderId="3" xfId="0" applyFont="1" applyBorder="1" applyAlignment="1" applyProtection="1">
      <alignment horizontal="left" vertical="center"/>
    </xf>
    <xf numFmtId="0" fontId="0" fillId="0" borderId="3" xfId="0" applyBorder="1" applyAlignment="1">
      <alignment horizontal="left" vertical="center"/>
    </xf>
    <xf numFmtId="0" fontId="0" fillId="0" borderId="0" xfId="0" applyAlignment="1">
      <alignment horizontal="center" shrinkToFit="1"/>
    </xf>
    <xf numFmtId="0" fontId="3" fillId="0" borderId="2" xfId="0" applyFont="1" applyBorder="1" applyProtection="1"/>
    <xf numFmtId="0" fontId="0" fillId="0" borderId="0" xfId="0" applyAlignment="1" applyProtection="1">
      <alignment shrinkToFit="1"/>
    </xf>
    <xf numFmtId="0" fontId="3" fillId="0" borderId="0" xfId="0" applyFont="1" applyBorder="1" applyAlignment="1" applyProtection="1">
      <alignment shrinkToFit="1"/>
    </xf>
    <xf numFmtId="0" fontId="0" fillId="0" borderId="0" xfId="0" applyBorder="1" applyAlignment="1" applyProtection="1"/>
    <xf numFmtId="0" fontId="25" fillId="0" borderId="0" xfId="3" applyFont="1" applyFill="1" applyBorder="1" applyAlignment="1" applyProtection="1">
      <protection hidden="1"/>
    </xf>
    <xf numFmtId="0" fontId="26" fillId="0" borderId="0" xfId="0" applyFont="1"/>
    <xf numFmtId="0" fontId="11" fillId="0" borderId="3" xfId="0" applyFont="1" applyBorder="1" applyAlignment="1" applyProtection="1">
      <protection hidden="1"/>
    </xf>
    <xf numFmtId="0" fontId="3" fillId="0" borderId="0" xfId="0" applyFont="1" applyBorder="1" applyProtection="1">
      <protection hidden="1"/>
    </xf>
    <xf numFmtId="0" fontId="11" fillId="0" borderId="0" xfId="0" applyFont="1" applyBorder="1" applyAlignment="1" applyProtection="1">
      <alignment vertical="center"/>
      <protection hidden="1"/>
    </xf>
    <xf numFmtId="0" fontId="11" fillId="0" borderId="4" xfId="0" applyFont="1" applyBorder="1" applyAlignment="1" applyProtection="1">
      <alignment vertical="center"/>
      <protection hidden="1"/>
    </xf>
    <xf numFmtId="0" fontId="3" fillId="0" borderId="0" xfId="0" applyFont="1" applyProtection="1">
      <protection hidden="1"/>
    </xf>
    <xf numFmtId="0" fontId="3" fillId="0" borderId="3" xfId="0" applyFont="1" applyBorder="1" applyProtection="1">
      <protection hidden="1"/>
    </xf>
    <xf numFmtId="0" fontId="3" fillId="0" borderId="5" xfId="0" applyFont="1" applyBorder="1" applyAlignment="1" applyProtection="1">
      <alignment horizontal="center"/>
      <protection hidden="1"/>
    </xf>
    <xf numFmtId="0" fontId="10" fillId="0" borderId="0" xfId="0" applyFont="1" applyFill="1"/>
    <xf numFmtId="0" fontId="3" fillId="0" borderId="0" xfId="0" applyFont="1" applyAlignment="1" applyProtection="1">
      <alignment horizontal="left"/>
    </xf>
    <xf numFmtId="49" fontId="22" fillId="2" borderId="6" xfId="0" applyNumberFormat="1" applyFont="1" applyFill="1" applyBorder="1" applyAlignment="1" applyProtection="1">
      <alignment horizontal="center" vertical="top" wrapText="1" shrinkToFit="1"/>
      <protection locked="0"/>
    </xf>
    <xf numFmtId="49" fontId="22" fillId="2" borderId="7" xfId="0" applyNumberFormat="1" applyFont="1" applyFill="1" applyBorder="1" applyAlignment="1" applyProtection="1">
      <alignment horizontal="center" vertical="top" wrapText="1" shrinkToFit="1"/>
      <protection locked="0"/>
    </xf>
    <xf numFmtId="0" fontId="3" fillId="0" borderId="0" xfId="0" applyFont="1" applyBorder="1" applyAlignment="1" applyProtection="1">
      <alignment horizontal="center"/>
      <protection hidden="1"/>
    </xf>
    <xf numFmtId="0" fontId="3" fillId="0" borderId="3" xfId="0" applyFont="1" applyBorder="1" applyProtection="1"/>
    <xf numFmtId="0" fontId="10" fillId="0" borderId="0" xfId="0" applyFont="1" applyFill="1" applyAlignment="1" applyProtection="1">
      <alignment horizontal="center"/>
    </xf>
    <xf numFmtId="0" fontId="0" fillId="0" borderId="0" xfId="0" applyBorder="1" applyAlignment="1" applyProtection="1">
      <alignment shrinkToFit="1"/>
    </xf>
    <xf numFmtId="0" fontId="0" fillId="0" borderId="2" xfId="0" applyBorder="1" applyAlignment="1" applyProtection="1">
      <protection hidden="1"/>
    </xf>
    <xf numFmtId="0" fontId="18" fillId="0" borderId="2" xfId="0" applyFont="1" applyFill="1" applyBorder="1" applyAlignment="1" applyProtection="1">
      <alignment vertical="top" shrinkToFit="1"/>
      <protection hidden="1"/>
    </xf>
    <xf numFmtId="0" fontId="19" fillId="0" borderId="0" xfId="0" applyFont="1" applyFill="1" applyBorder="1" applyAlignment="1" applyProtection="1">
      <alignment vertical="top" shrinkToFit="1"/>
      <protection hidden="1"/>
    </xf>
    <xf numFmtId="0" fontId="21" fillId="0" borderId="2" xfId="2" applyFont="1" applyFill="1" applyBorder="1" applyAlignment="1" applyProtection="1">
      <alignment horizontal="left" vertical="center" shrinkToFit="1"/>
      <protection hidden="1"/>
    </xf>
    <xf numFmtId="0" fontId="19" fillId="0" borderId="2" xfId="0" applyFont="1" applyFill="1" applyBorder="1" applyAlignment="1" applyProtection="1">
      <alignment vertical="center" shrinkToFit="1"/>
      <protection hidden="1"/>
    </xf>
    <xf numFmtId="0" fontId="18" fillId="0" borderId="2" xfId="0" applyFont="1" applyFill="1" applyBorder="1" applyAlignment="1" applyProtection="1">
      <alignment vertical="center"/>
      <protection hidden="1"/>
    </xf>
    <xf numFmtId="0" fontId="3" fillId="0" borderId="2" xfId="0" applyFont="1" applyFill="1" applyBorder="1" applyAlignment="1" applyProtection="1">
      <alignment horizontal="center" vertical="center" wrapText="1" shrinkToFit="1"/>
      <protection hidden="1"/>
    </xf>
    <xf numFmtId="0" fontId="18" fillId="0" borderId="0" xfId="0" applyFont="1" applyFill="1" applyBorder="1" applyProtection="1">
      <protection hidden="1"/>
    </xf>
    <xf numFmtId="0" fontId="17" fillId="0" borderId="2" xfId="0" applyFont="1" applyFill="1" applyBorder="1" applyAlignment="1" applyProtection="1">
      <alignment horizontal="right" vertical="top"/>
      <protection hidden="1"/>
    </xf>
    <xf numFmtId="0" fontId="19" fillId="0" borderId="2" xfId="0" applyFont="1" applyFill="1" applyBorder="1" applyAlignment="1" applyProtection="1">
      <protection hidden="1"/>
    </xf>
    <xf numFmtId="0" fontId="3" fillId="0" borderId="2" xfId="0" applyFont="1" applyBorder="1" applyAlignment="1" applyProtection="1">
      <alignment horizontal="center"/>
      <protection hidden="1"/>
    </xf>
    <xf numFmtId="0" fontId="11" fillId="0" borderId="0" xfId="0" applyFont="1" applyBorder="1" applyAlignment="1" applyProtection="1">
      <protection hidden="1"/>
    </xf>
    <xf numFmtId="0" fontId="11" fillId="0" borderId="0" xfId="0" applyFont="1" applyBorder="1" applyAlignment="1" applyProtection="1">
      <alignment vertical="top"/>
      <protection hidden="1"/>
    </xf>
    <xf numFmtId="0" fontId="11" fillId="0" borderId="8" xfId="0" applyFont="1" applyBorder="1" applyAlignment="1" applyProtection="1">
      <alignment vertical="top"/>
      <protection hidden="1"/>
    </xf>
    <xf numFmtId="0" fontId="31" fillId="0" borderId="0" xfId="0" applyFont="1" applyFill="1"/>
    <xf numFmtId="0" fontId="32" fillId="0" borderId="0" xfId="0" applyFont="1" applyFill="1" applyBorder="1"/>
    <xf numFmtId="0" fontId="31" fillId="0" borderId="0" xfId="0" applyFont="1" applyFill="1" applyBorder="1"/>
    <xf numFmtId="0" fontId="33" fillId="0" borderId="0" xfId="0" applyFont="1" applyFill="1" applyBorder="1"/>
    <xf numFmtId="0" fontId="35" fillId="0" borderId="0" xfId="0" applyFont="1" applyFill="1" applyBorder="1"/>
    <xf numFmtId="0" fontId="36" fillId="0" borderId="0" xfId="2" applyFont="1" applyFill="1" applyBorder="1" applyAlignment="1" applyProtection="1"/>
    <xf numFmtId="0" fontId="35" fillId="0" borderId="0" xfId="0" applyFont="1" applyFill="1"/>
    <xf numFmtId="0" fontId="33" fillId="0" borderId="0" xfId="0" applyFont="1" applyFill="1" applyBorder="1" applyAlignment="1"/>
    <xf numFmtId="0" fontId="39" fillId="0" borderId="0" xfId="0" applyFont="1" applyFill="1" applyBorder="1"/>
    <xf numFmtId="0" fontId="33" fillId="0" borderId="0" xfId="0" applyFont="1" applyFill="1" applyBorder="1" applyAlignment="1">
      <alignment horizontal="left" indent="1"/>
    </xf>
    <xf numFmtId="0" fontId="33" fillId="0" borderId="0" xfId="0" applyFont="1" applyFill="1" applyBorder="1" applyAlignment="1">
      <alignment horizontal="left" indent="2"/>
    </xf>
    <xf numFmtId="0" fontId="32" fillId="0" borderId="0" xfId="0" applyFont="1" applyFill="1" applyBorder="1" applyAlignment="1">
      <alignment horizontal="right"/>
    </xf>
    <xf numFmtId="0" fontId="43" fillId="0" borderId="0" xfId="0" applyFont="1" applyFill="1" applyAlignment="1">
      <alignment horizontal="left"/>
    </xf>
    <xf numFmtId="0" fontId="33" fillId="3" borderId="0" xfId="0" applyFont="1" applyFill="1" applyBorder="1"/>
    <xf numFmtId="0" fontId="32" fillId="3" borderId="0" xfId="0" applyFont="1" applyFill="1" applyBorder="1"/>
    <xf numFmtId="0" fontId="35" fillId="3" borderId="0" xfId="0" applyFont="1" applyFill="1" applyBorder="1"/>
    <xf numFmtId="0" fontId="35" fillId="3" borderId="0" xfId="0" applyFont="1" applyFill="1"/>
    <xf numFmtId="0" fontId="10" fillId="3" borderId="0" xfId="0" applyFont="1" applyFill="1"/>
    <xf numFmtId="0" fontId="36" fillId="0" borderId="0" xfId="2" applyFont="1" applyAlignment="1" applyProtection="1"/>
    <xf numFmtId="0" fontId="45" fillId="0" borderId="0" xfId="0" applyFont="1" applyProtection="1">
      <protection hidden="1"/>
    </xf>
    <xf numFmtId="0" fontId="31" fillId="0" borderId="0" xfId="0" applyFont="1" applyProtection="1"/>
    <xf numFmtId="0" fontId="31" fillId="0" borderId="0" xfId="0" applyNumberFormat="1" applyFont="1" applyBorder="1" applyAlignment="1" applyProtection="1">
      <alignment vertical="center" wrapText="1"/>
      <protection hidden="1"/>
    </xf>
    <xf numFmtId="0" fontId="31" fillId="0" borderId="0" xfId="0" applyNumberFormat="1" applyFont="1" applyAlignment="1" applyProtection="1">
      <alignment vertical="center" wrapText="1"/>
      <protection hidden="1"/>
    </xf>
    <xf numFmtId="0" fontId="31" fillId="0" borderId="3" xfId="0" applyNumberFormat="1" applyFont="1" applyBorder="1" applyAlignment="1" applyProtection="1">
      <protection hidden="1"/>
    </xf>
    <xf numFmtId="0" fontId="31" fillId="0" borderId="0" xfId="0" applyNumberFormat="1" applyFont="1" applyAlignment="1" applyProtection="1">
      <protection hidden="1"/>
    </xf>
    <xf numFmtId="0" fontId="31" fillId="0" borderId="4" xfId="0" applyNumberFormat="1" applyFont="1" applyBorder="1" applyAlignment="1" applyProtection="1">
      <protection hidden="1"/>
    </xf>
    <xf numFmtId="0" fontId="31" fillId="0" borderId="0" xfId="0" applyNumberFormat="1" applyFont="1" applyProtection="1">
      <protection hidden="1"/>
    </xf>
    <xf numFmtId="0" fontId="41" fillId="0" borderId="9" xfId="0" applyFont="1" applyBorder="1" applyAlignment="1" applyProtection="1">
      <alignment horizontal="left" vertical="center"/>
      <protection hidden="1"/>
    </xf>
    <xf numFmtId="0" fontId="35" fillId="0" borderId="0" xfId="0" applyFont="1" applyFill="1" applyBorder="1" applyAlignment="1">
      <alignment horizontal="left" indent="1"/>
    </xf>
    <xf numFmtId="0" fontId="2" fillId="0" borderId="0" xfId="0" applyFont="1" applyFill="1"/>
    <xf numFmtId="0" fontId="31" fillId="3" borderId="0" xfId="0" applyFont="1" applyFill="1"/>
    <xf numFmtId="49" fontId="41" fillId="2" borderId="6" xfId="0" applyNumberFormat="1" applyFont="1" applyFill="1" applyBorder="1" applyAlignment="1" applyProtection="1">
      <alignment horizontal="center" vertical="top" wrapText="1"/>
      <protection locked="0"/>
    </xf>
    <xf numFmtId="0" fontId="41" fillId="0" borderId="0" xfId="0" applyFont="1" applyProtection="1"/>
    <xf numFmtId="0" fontId="41" fillId="0" borderId="0" xfId="0" applyFont="1" applyProtection="1">
      <protection hidden="1"/>
    </xf>
    <xf numFmtId="0" fontId="41" fillId="0" borderId="0" xfId="0" applyFont="1" applyBorder="1" applyAlignment="1" applyProtection="1">
      <alignment vertical="top" wrapText="1"/>
      <protection hidden="1"/>
    </xf>
    <xf numFmtId="0" fontId="41" fillId="0" borderId="0" xfId="0" applyFont="1" applyAlignment="1" applyProtection="1">
      <alignment vertical="top" wrapText="1"/>
      <protection hidden="1"/>
    </xf>
    <xf numFmtId="0" fontId="41" fillId="0" borderId="0" xfId="0" applyFont="1" applyBorder="1" applyAlignment="1" applyProtection="1">
      <alignment vertical="center" wrapText="1"/>
      <protection hidden="1"/>
    </xf>
    <xf numFmtId="0" fontId="41" fillId="0" borderId="0" xfId="0" applyFont="1" applyAlignment="1" applyProtection="1">
      <alignment vertical="center" wrapText="1"/>
      <protection hidden="1"/>
    </xf>
    <xf numFmtId="0" fontId="41" fillId="0" borderId="0" xfId="0" applyFont="1" applyBorder="1" applyAlignment="1" applyProtection="1">
      <protection hidden="1"/>
    </xf>
    <xf numFmtId="0" fontId="41" fillId="0" borderId="3" xfId="0" applyFont="1" applyBorder="1" applyAlignment="1" applyProtection="1">
      <protection hidden="1"/>
    </xf>
    <xf numFmtId="0" fontId="41" fillId="0" borderId="0" xfId="0" applyFont="1" applyAlignment="1" applyProtection="1">
      <protection hidden="1"/>
    </xf>
    <xf numFmtId="0" fontId="41" fillId="0" borderId="4" xfId="0" applyFont="1" applyBorder="1" applyAlignment="1" applyProtection="1">
      <protection hidden="1"/>
    </xf>
    <xf numFmtId="0" fontId="25" fillId="0" borderId="0" xfId="0" applyFont="1" applyProtection="1"/>
    <xf numFmtId="0" fontId="25" fillId="0" borderId="0" xfId="0" applyFont="1" applyAlignment="1">
      <alignment horizontal="center"/>
    </xf>
    <xf numFmtId="0" fontId="25" fillId="0" borderId="0" xfId="0" applyFont="1" applyAlignment="1">
      <alignment horizontal="center" shrinkToFit="1"/>
    </xf>
    <xf numFmtId="0" fontId="52" fillId="0" borderId="0" xfId="0" applyFont="1" applyFill="1" applyAlignment="1" applyProtection="1">
      <alignment horizontal="center"/>
    </xf>
    <xf numFmtId="49" fontId="3" fillId="2" borderId="7" xfId="0" applyNumberFormat="1" applyFont="1" applyFill="1" applyBorder="1" applyAlignment="1" applyProtection="1">
      <alignment horizontal="center" vertical="top" wrapText="1"/>
      <protection locked="0"/>
    </xf>
    <xf numFmtId="49" fontId="22" fillId="2" borderId="7" xfId="0" applyNumberFormat="1" applyFont="1" applyFill="1" applyBorder="1" applyAlignment="1" applyProtection="1">
      <alignment horizontal="center" vertical="top" wrapText="1"/>
      <protection locked="0"/>
    </xf>
    <xf numFmtId="49" fontId="22" fillId="2" borderId="6" xfId="0" applyNumberFormat="1" applyFont="1" applyFill="1" applyBorder="1" applyAlignment="1" applyProtection="1">
      <alignment horizontal="center" vertical="top" wrapText="1"/>
      <protection locked="0"/>
    </xf>
    <xf numFmtId="0" fontId="28" fillId="0" borderId="0" xfId="2" applyFont="1" applyBorder="1" applyAlignment="1" applyProtection="1">
      <alignment horizontal="center" vertical="center"/>
      <protection hidden="1"/>
    </xf>
    <xf numFmtId="0" fontId="49" fillId="0" borderId="0" xfId="2" applyFont="1" applyBorder="1" applyAlignment="1" applyProtection="1">
      <alignment horizontal="center"/>
      <protection hidden="1"/>
    </xf>
    <xf numFmtId="0" fontId="24" fillId="0" borderId="0" xfId="2" applyFont="1" applyBorder="1" applyAlignment="1" applyProtection="1">
      <alignment horizontal="center"/>
      <protection hidden="1"/>
    </xf>
    <xf numFmtId="0" fontId="27" fillId="0" borderId="0" xfId="2" applyFont="1" applyBorder="1" applyAlignment="1" applyProtection="1">
      <alignment horizontal="center" vertical="center"/>
      <protection hidden="1"/>
    </xf>
    <xf numFmtId="0" fontId="3" fillId="0" borderId="0" xfId="0" applyFont="1" applyBorder="1" applyAlignment="1" applyProtection="1">
      <protection hidden="1"/>
    </xf>
    <xf numFmtId="0" fontId="50" fillId="0" borderId="2" xfId="0" applyFont="1" applyFill="1" applyBorder="1" applyAlignment="1" applyProtection="1">
      <alignment vertical="center"/>
      <protection hidden="1"/>
    </xf>
    <xf numFmtId="0" fontId="0" fillId="0" borderId="4" xfId="0" applyBorder="1" applyAlignment="1" applyProtection="1">
      <protection hidden="1"/>
    </xf>
    <xf numFmtId="0" fontId="0" fillId="0" borderId="5" xfId="0" applyBorder="1" applyAlignment="1" applyProtection="1">
      <protection hidden="1"/>
    </xf>
    <xf numFmtId="0" fontId="0" fillId="0" borderId="9" xfId="0" applyBorder="1" applyAlignment="1" applyProtection="1">
      <protection hidden="1"/>
    </xf>
    <xf numFmtId="0" fontId="3" fillId="0" borderId="2" xfId="0" applyFont="1" applyBorder="1" applyAlignment="1" applyProtection="1">
      <protection hidden="1"/>
    </xf>
    <xf numFmtId="0" fontId="30" fillId="0" borderId="0" xfId="2" applyFont="1" applyAlignment="1" applyProtection="1">
      <alignment horizontal="center" vertical="center" wrapText="1"/>
    </xf>
    <xf numFmtId="0" fontId="28" fillId="0" borderId="2" xfId="2" applyFont="1" applyBorder="1" applyAlignment="1" applyProtection="1">
      <alignment horizontal="center" vertical="center"/>
      <protection hidden="1"/>
    </xf>
    <xf numFmtId="0" fontId="41" fillId="0" borderId="7" xfId="0" applyFont="1" applyBorder="1" applyAlignment="1" applyProtection="1">
      <alignment vertical="center"/>
      <protection hidden="1"/>
    </xf>
    <xf numFmtId="0" fontId="49" fillId="0" borderId="0" xfId="2" applyFont="1" applyBorder="1" applyAlignment="1" applyProtection="1">
      <alignment horizontal="center" vertical="center"/>
      <protection hidden="1"/>
    </xf>
    <xf numFmtId="0" fontId="49" fillId="0" borderId="0" xfId="2" applyFont="1" applyAlignment="1" applyProtection="1">
      <alignment horizontal="center"/>
      <protection hidden="1"/>
    </xf>
    <xf numFmtId="0" fontId="0" fillId="0" borderId="0" xfId="0" applyProtection="1">
      <protection hidden="1"/>
    </xf>
    <xf numFmtId="0" fontId="0" fillId="0" borderId="0" xfId="0" applyAlignment="1" applyProtection="1">
      <alignment horizontal="center"/>
    </xf>
    <xf numFmtId="0" fontId="0" fillId="0" borderId="0" xfId="0" applyAlignment="1" applyProtection="1">
      <alignment horizontal="center" shrinkToFit="1"/>
    </xf>
    <xf numFmtId="0" fontId="3" fillId="3" borderId="0" xfId="0" applyFont="1" applyFill="1"/>
    <xf numFmtId="0" fontId="44" fillId="3" borderId="0" xfId="2" applyFont="1" applyFill="1" applyAlignment="1" applyProtection="1"/>
    <xf numFmtId="0" fontId="20" fillId="3" borderId="0" xfId="0" applyFont="1" applyFill="1" applyAlignment="1"/>
    <xf numFmtId="0" fontId="31" fillId="0" borderId="0" xfId="0" applyFont="1" applyFill="1" applyBorder="1" applyAlignment="1">
      <alignment horizontal="left"/>
    </xf>
    <xf numFmtId="0" fontId="35" fillId="0" borderId="0" xfId="0" applyFont="1" applyFill="1" applyBorder="1" applyAlignment="1">
      <alignment horizontal="left"/>
    </xf>
    <xf numFmtId="0" fontId="11" fillId="0" borderId="10" xfId="0" applyFont="1" applyBorder="1" applyAlignment="1" applyProtection="1">
      <alignment vertical="top"/>
      <protection hidden="1"/>
    </xf>
    <xf numFmtId="0" fontId="11" fillId="0" borderId="10" xfId="0" applyFont="1" applyBorder="1" applyAlignment="1" applyProtection="1">
      <alignment vertical="center"/>
      <protection hidden="1"/>
    </xf>
    <xf numFmtId="0" fontId="11" fillId="0" borderId="11" xfId="0" applyFont="1" applyBorder="1" applyAlignment="1" applyProtection="1">
      <alignment vertical="center"/>
      <protection hidden="1"/>
    </xf>
    <xf numFmtId="0" fontId="11" fillId="0" borderId="12" xfId="0" applyFont="1" applyBorder="1" applyAlignment="1" applyProtection="1">
      <alignment vertical="center"/>
      <protection hidden="1"/>
    </xf>
    <xf numFmtId="0" fontId="11" fillId="0" borderId="13" xfId="0" applyFont="1" applyBorder="1" applyAlignment="1" applyProtection="1">
      <alignment vertical="center"/>
      <protection hidden="1"/>
    </xf>
    <xf numFmtId="0" fontId="41" fillId="0" borderId="0" xfId="0" applyNumberFormat="1" applyFont="1" applyBorder="1" applyAlignment="1" applyProtection="1">
      <protection hidden="1"/>
    </xf>
    <xf numFmtId="0" fontId="41" fillId="0" borderId="0" xfId="0" applyNumberFormat="1" applyFont="1" applyProtection="1">
      <protection hidden="1"/>
    </xf>
    <xf numFmtId="0" fontId="41" fillId="0" borderId="9" xfId="0" applyNumberFormat="1" applyFont="1" applyBorder="1" applyAlignment="1" applyProtection="1">
      <alignment horizontal="left" vertical="center"/>
      <protection hidden="1"/>
    </xf>
    <xf numFmtId="0" fontId="41" fillId="0" borderId="7" xfId="0" applyNumberFormat="1" applyFont="1" applyBorder="1" applyAlignment="1" applyProtection="1">
      <alignment vertical="center"/>
      <protection hidden="1"/>
    </xf>
    <xf numFmtId="0" fontId="52" fillId="3" borderId="8" xfId="0" applyFont="1" applyFill="1" applyBorder="1" applyAlignment="1" applyProtection="1">
      <alignment horizontal="center"/>
    </xf>
    <xf numFmtId="0" fontId="25" fillId="0" borderId="0" xfId="0" applyFont="1" applyBorder="1" applyAlignment="1">
      <alignment horizontal="center"/>
    </xf>
    <xf numFmtId="0" fontId="25" fillId="0" borderId="4" xfId="0" applyFont="1" applyBorder="1" applyAlignment="1">
      <alignment horizontal="center"/>
    </xf>
    <xf numFmtId="0" fontId="25" fillId="3" borderId="5" xfId="0" applyFont="1" applyFill="1" applyBorder="1" applyAlignment="1">
      <alignment horizontal="center"/>
    </xf>
    <xf numFmtId="0" fontId="25" fillId="3" borderId="9" xfId="0" applyFont="1" applyFill="1" applyBorder="1" applyAlignment="1">
      <alignment horizontal="center"/>
    </xf>
    <xf numFmtId="0" fontId="52" fillId="3" borderId="5" xfId="0" applyFont="1" applyFill="1" applyBorder="1" applyAlignment="1">
      <alignment horizontal="center"/>
    </xf>
    <xf numFmtId="0" fontId="52" fillId="3" borderId="5" xfId="0" applyFont="1" applyFill="1" applyBorder="1" applyProtection="1"/>
    <xf numFmtId="0" fontId="60" fillId="0" borderId="0" xfId="0" applyFont="1" applyFill="1" applyBorder="1"/>
    <xf numFmtId="0" fontId="61" fillId="0" borderId="0" xfId="0" applyFont="1"/>
    <xf numFmtId="0" fontId="61" fillId="0" borderId="0" xfId="0" applyFont="1" applyFill="1" applyBorder="1"/>
    <xf numFmtId="0" fontId="62" fillId="0" borderId="0" xfId="2" applyFont="1" applyFill="1" applyBorder="1" applyAlignment="1" applyProtection="1"/>
    <xf numFmtId="14" fontId="42" fillId="0" borderId="0" xfId="0" applyNumberFormat="1" applyFont="1" applyBorder="1" applyAlignment="1" applyProtection="1"/>
    <xf numFmtId="0" fontId="11" fillId="0" borderId="14" xfId="0" applyFont="1" applyBorder="1" applyAlignment="1" applyProtection="1">
      <alignment vertical="center"/>
      <protection hidden="1"/>
    </xf>
    <xf numFmtId="0" fontId="0" fillId="0" borderId="10" xfId="0" applyBorder="1" applyAlignment="1"/>
    <xf numFmtId="0" fontId="0" fillId="0" borderId="15" xfId="0" applyBorder="1" applyAlignment="1">
      <alignment vertical="center"/>
    </xf>
    <xf numFmtId="0" fontId="0" fillId="0" borderId="12" xfId="0" applyBorder="1" applyAlignment="1"/>
    <xf numFmtId="0" fontId="2" fillId="4" borderId="6" xfId="0" applyFont="1" applyFill="1" applyBorder="1" applyAlignment="1" applyProtection="1">
      <alignment horizontal="center" wrapText="1"/>
      <protection hidden="1"/>
    </xf>
    <xf numFmtId="0" fontId="0" fillId="0" borderId="1" xfId="0" applyBorder="1" applyAlignment="1" applyProtection="1">
      <alignment horizontal="center" wrapText="1"/>
      <protection hidden="1"/>
    </xf>
    <xf numFmtId="0" fontId="0" fillId="0" borderId="16" xfId="0" applyBorder="1" applyAlignment="1" applyProtection="1">
      <alignment horizontal="center" wrapText="1"/>
      <protection hidden="1"/>
    </xf>
    <xf numFmtId="0" fontId="49" fillId="0" borderId="0" xfId="2" applyFont="1" applyAlignment="1" applyProtection="1">
      <alignment horizontal="center"/>
      <protection hidden="1"/>
    </xf>
    <xf numFmtId="0" fontId="49" fillId="0" borderId="0" xfId="2" applyFont="1" applyAlignment="1" applyProtection="1">
      <protection hidden="1"/>
    </xf>
    <xf numFmtId="0" fontId="26" fillId="4" borderId="17" xfId="0" applyFont="1" applyFill="1" applyBorder="1" applyAlignment="1" applyProtection="1">
      <alignment horizontal="center" vertical="center" wrapText="1"/>
      <protection hidden="1"/>
    </xf>
    <xf numFmtId="0" fontId="26" fillId="0" borderId="2" xfId="0" applyFont="1" applyBorder="1" applyAlignment="1" applyProtection="1">
      <alignment horizontal="center" vertical="center" wrapText="1"/>
      <protection hidden="1"/>
    </xf>
    <xf numFmtId="0" fontId="26" fillId="0" borderId="18" xfId="0" applyFont="1" applyBorder="1" applyAlignment="1" applyProtection="1">
      <alignment horizontal="center" vertical="center" wrapText="1"/>
      <protection hidden="1"/>
    </xf>
    <xf numFmtId="0" fontId="26" fillId="0" borderId="8" xfId="0" applyFont="1" applyBorder="1" applyAlignment="1" applyProtection="1">
      <alignment horizontal="center" vertical="center" wrapText="1"/>
      <protection hidden="1"/>
    </xf>
    <xf numFmtId="0" fontId="26" fillId="0" borderId="5" xfId="0" applyFont="1" applyBorder="1" applyAlignment="1" applyProtection="1">
      <alignment horizontal="center" vertical="center" wrapText="1"/>
      <protection hidden="1"/>
    </xf>
    <xf numFmtId="0" fontId="26" fillId="0" borderId="9" xfId="0" applyFont="1" applyBorder="1" applyAlignment="1" applyProtection="1">
      <alignment horizontal="center" vertical="center" wrapText="1"/>
      <protection hidden="1"/>
    </xf>
    <xf numFmtId="0" fontId="26" fillId="4" borderId="0" xfId="0" applyFont="1" applyFill="1" applyAlignment="1" applyProtection="1">
      <alignment horizontal="center" vertical="center" wrapText="1"/>
      <protection hidden="1"/>
    </xf>
    <xf numFmtId="0" fontId="26" fillId="4" borderId="4" xfId="0" applyFont="1" applyFill="1" applyBorder="1" applyAlignment="1" applyProtection="1">
      <alignment horizontal="center" vertical="center" wrapText="1"/>
      <protection hidden="1"/>
    </xf>
    <xf numFmtId="0" fontId="26" fillId="4" borderId="5" xfId="0" applyFont="1" applyFill="1" applyBorder="1" applyAlignment="1" applyProtection="1">
      <alignment horizontal="center" vertical="center" wrapText="1"/>
      <protection hidden="1"/>
    </xf>
    <xf numFmtId="0" fontId="26" fillId="4" borderId="9" xfId="0" applyFont="1" applyFill="1" applyBorder="1" applyAlignment="1" applyProtection="1">
      <alignment horizontal="center" vertical="center" wrapText="1"/>
      <protection hidden="1"/>
    </xf>
    <xf numFmtId="0" fontId="7" fillId="3" borderId="17" xfId="0" applyFont="1" applyFill="1" applyBorder="1" applyAlignment="1" applyProtection="1">
      <alignment horizontal="center" vertical="center" wrapText="1" shrinkToFit="1"/>
      <protection hidden="1"/>
    </xf>
    <xf numFmtId="0" fontId="8" fillId="0" borderId="2" xfId="0" applyFont="1" applyBorder="1" applyAlignment="1" applyProtection="1">
      <alignment wrapText="1" shrinkToFit="1"/>
      <protection hidden="1"/>
    </xf>
    <xf numFmtId="0" fontId="8" fillId="0" borderId="18" xfId="0" applyFont="1" applyBorder="1" applyAlignment="1" applyProtection="1">
      <alignment wrapText="1" shrinkToFit="1"/>
      <protection hidden="1"/>
    </xf>
    <xf numFmtId="0" fontId="8" fillId="0" borderId="3" xfId="0" applyFont="1" applyBorder="1" applyAlignment="1" applyProtection="1">
      <alignment wrapText="1" shrinkToFit="1"/>
      <protection hidden="1"/>
    </xf>
    <xf numFmtId="0" fontId="8" fillId="0" borderId="0" xfId="0" applyFont="1" applyAlignment="1" applyProtection="1">
      <alignment wrapText="1" shrinkToFit="1"/>
      <protection hidden="1"/>
    </xf>
    <xf numFmtId="0" fontId="8" fillId="0" borderId="4" xfId="0" applyFont="1" applyBorder="1" applyAlignment="1" applyProtection="1">
      <alignment wrapText="1" shrinkToFit="1"/>
      <protection hidden="1"/>
    </xf>
    <xf numFmtId="0" fontId="8" fillId="0" borderId="8" xfId="0" applyFont="1" applyBorder="1" applyAlignment="1" applyProtection="1">
      <alignment wrapText="1" shrinkToFit="1"/>
      <protection hidden="1"/>
    </xf>
    <xf numFmtId="0" fontId="8" fillId="0" borderId="5" xfId="0" applyFont="1" applyBorder="1" applyAlignment="1" applyProtection="1">
      <alignment wrapText="1" shrinkToFit="1"/>
      <protection hidden="1"/>
    </xf>
    <xf numFmtId="0" fontId="8" fillId="0" borderId="9" xfId="0" applyFont="1" applyBorder="1" applyAlignment="1" applyProtection="1">
      <alignment wrapText="1" shrinkToFit="1"/>
      <protection hidden="1"/>
    </xf>
    <xf numFmtId="0" fontId="2" fillId="3" borderId="17" xfId="0" applyFont="1" applyFill="1" applyBorder="1" applyAlignment="1" applyProtection="1">
      <alignment horizontal="center" vertical="center" wrapText="1"/>
      <protection hidden="1"/>
    </xf>
    <xf numFmtId="0" fontId="2" fillId="3" borderId="2" xfId="0" applyFont="1" applyFill="1" applyBorder="1" applyAlignment="1" applyProtection="1">
      <alignment horizontal="center" vertical="center" wrapText="1"/>
      <protection hidden="1"/>
    </xf>
    <xf numFmtId="0" fontId="2" fillId="3" borderId="18" xfId="0" applyFont="1" applyFill="1" applyBorder="1" applyAlignment="1" applyProtection="1">
      <alignment horizontal="center" vertical="center" wrapText="1"/>
      <protection hidden="1"/>
    </xf>
    <xf numFmtId="0" fontId="2" fillId="3" borderId="3" xfId="0" applyFont="1" applyFill="1" applyBorder="1" applyAlignment="1" applyProtection="1">
      <alignment horizontal="center" vertical="center" wrapText="1"/>
      <protection hidden="1"/>
    </xf>
    <xf numFmtId="0" fontId="2" fillId="3" borderId="0" xfId="0" applyFont="1" applyFill="1" applyBorder="1" applyAlignment="1" applyProtection="1">
      <alignment horizontal="center" vertical="center" wrapText="1"/>
      <protection hidden="1"/>
    </xf>
    <xf numFmtId="0" fontId="2" fillId="3" borderId="4" xfId="0" applyFont="1" applyFill="1" applyBorder="1" applyAlignment="1" applyProtection="1">
      <alignment horizontal="center" vertical="center" wrapText="1"/>
      <protection hidden="1"/>
    </xf>
    <xf numFmtId="0" fontId="2" fillId="3" borderId="8" xfId="0" applyFont="1" applyFill="1" applyBorder="1" applyAlignment="1" applyProtection="1">
      <alignment horizontal="center" vertical="center" wrapText="1"/>
      <protection hidden="1"/>
    </xf>
    <xf numFmtId="0" fontId="2" fillId="3" borderId="5" xfId="0" applyFont="1" applyFill="1" applyBorder="1" applyAlignment="1" applyProtection="1">
      <alignment horizontal="center" vertical="center" wrapText="1"/>
      <protection hidden="1"/>
    </xf>
    <xf numFmtId="0" fontId="2" fillId="3" borderId="9" xfId="0" applyFont="1" applyFill="1" applyBorder="1" applyAlignment="1" applyProtection="1">
      <alignment horizontal="center" vertical="center" wrapText="1"/>
      <protection hidden="1"/>
    </xf>
    <xf numFmtId="0" fontId="47" fillId="5" borderId="6" xfId="0" applyFont="1" applyFill="1" applyBorder="1" applyAlignment="1" applyProtection="1">
      <alignment horizontal="right" vertical="top"/>
      <protection locked="0"/>
    </xf>
    <xf numFmtId="0" fontId="41" fillId="5" borderId="1" xfId="0" applyFont="1" applyFill="1" applyBorder="1" applyAlignment="1" applyProtection="1">
      <protection locked="0"/>
    </xf>
    <xf numFmtId="0" fontId="41" fillId="5" borderId="16" xfId="0" applyFont="1" applyFill="1" applyBorder="1" applyAlignment="1" applyProtection="1">
      <protection locked="0"/>
    </xf>
    <xf numFmtId="0" fontId="22" fillId="0" borderId="6" xfId="0" applyFont="1" applyBorder="1" applyAlignment="1" applyProtection="1">
      <alignment horizontal="left" vertical="center" shrinkToFit="1"/>
      <protection locked="0" hidden="1"/>
    </xf>
    <xf numFmtId="0" fontId="23" fillId="0" borderId="1" xfId="0" applyFont="1" applyBorder="1" applyAlignment="1" applyProtection="1">
      <alignment horizontal="left" vertical="center" shrinkToFit="1"/>
      <protection locked="0" hidden="1"/>
    </xf>
    <xf numFmtId="0" fontId="23" fillId="0" borderId="6" xfId="0" applyFont="1" applyFill="1" applyBorder="1" applyAlignment="1" applyProtection="1">
      <alignment horizontal="center" shrinkToFit="1"/>
      <protection locked="0" hidden="1"/>
    </xf>
    <xf numFmtId="0" fontId="23" fillId="0" borderId="1" xfId="0" applyFont="1" applyFill="1" applyBorder="1" applyAlignment="1" applyProtection="1">
      <alignment horizontal="center" shrinkToFit="1"/>
      <protection locked="0" hidden="1"/>
    </xf>
    <xf numFmtId="0" fontId="23" fillId="0" borderId="16" xfId="0" applyFont="1" applyFill="1" applyBorder="1" applyAlignment="1" applyProtection="1">
      <alignment horizontal="center" shrinkToFit="1"/>
      <protection locked="0" hidden="1"/>
    </xf>
    <xf numFmtId="0" fontId="0" fillId="0" borderId="15" xfId="0" applyBorder="1" applyAlignment="1"/>
    <xf numFmtId="43" fontId="9" fillId="0" borderId="6" xfId="1" applyFont="1" applyFill="1" applyBorder="1" applyAlignment="1" applyProtection="1">
      <alignment horizontal="center" vertical="center" shrinkToFit="1"/>
      <protection hidden="1"/>
    </xf>
    <xf numFmtId="0" fontId="23" fillId="0" borderId="1" xfId="0" applyFont="1" applyBorder="1" applyAlignment="1" applyProtection="1">
      <alignment horizontal="center" vertical="center" shrinkToFit="1"/>
      <protection hidden="1"/>
    </xf>
    <xf numFmtId="0" fontId="23" fillId="0" borderId="16" xfId="0" applyFont="1" applyBorder="1" applyAlignment="1" applyProtection="1">
      <alignment horizontal="center" vertical="center" shrinkToFit="1"/>
      <protection hidden="1"/>
    </xf>
    <xf numFmtId="0" fontId="18" fillId="2" borderId="6" xfId="0" applyFont="1" applyFill="1" applyBorder="1" applyAlignment="1" applyProtection="1">
      <alignment horizontal="center" vertical="center" wrapText="1" shrinkToFit="1"/>
      <protection locked="0" hidden="1"/>
    </xf>
    <xf numFmtId="0" fontId="18" fillId="2" borderId="1" xfId="0" applyFont="1" applyFill="1" applyBorder="1" applyAlignment="1" applyProtection="1">
      <alignment horizontal="center" vertical="center" wrapText="1" shrinkToFit="1"/>
      <protection locked="0" hidden="1"/>
    </xf>
    <xf numFmtId="0" fontId="18" fillId="2" borderId="16" xfId="0" applyFont="1" applyFill="1" applyBorder="1" applyAlignment="1" applyProtection="1">
      <alignment horizontal="center" vertical="center" wrapText="1" shrinkToFit="1"/>
      <protection locked="0" hidden="1"/>
    </xf>
    <xf numFmtId="43" fontId="22" fillId="2" borderId="6" xfId="0" applyNumberFormat="1" applyFont="1" applyFill="1" applyBorder="1" applyAlignment="1" applyProtection="1">
      <alignment horizontal="center" vertical="center" shrinkToFit="1"/>
      <protection locked="0" hidden="1"/>
    </xf>
    <xf numFmtId="43" fontId="22" fillId="2" borderId="1" xfId="0" applyNumberFormat="1" applyFont="1" applyFill="1" applyBorder="1" applyAlignment="1" applyProtection="1">
      <alignment horizontal="center" vertical="center" shrinkToFit="1"/>
      <protection locked="0" hidden="1"/>
    </xf>
    <xf numFmtId="43" fontId="22" fillId="2" borderId="16" xfId="0" applyNumberFormat="1" applyFont="1" applyFill="1" applyBorder="1" applyAlignment="1" applyProtection="1">
      <alignment horizontal="center" vertical="center" shrinkToFit="1"/>
      <protection locked="0" hidden="1"/>
    </xf>
    <xf numFmtId="0" fontId="22" fillId="2" borderId="6" xfId="0" applyFont="1" applyFill="1" applyBorder="1" applyAlignment="1" applyProtection="1">
      <alignment horizontal="center" vertical="center" wrapText="1"/>
      <protection locked="0" hidden="1"/>
    </xf>
    <xf numFmtId="0" fontId="0" fillId="0" borderId="1" xfId="0" applyBorder="1" applyAlignment="1" applyProtection="1">
      <alignment horizontal="center" vertical="center" wrapText="1"/>
      <protection locked="0" hidden="1"/>
    </xf>
    <xf numFmtId="0" fontId="0" fillId="0" borderId="16" xfId="0" applyBorder="1" applyAlignment="1" applyProtection="1">
      <alignment horizontal="center" vertical="center" wrapText="1"/>
      <protection locked="0" hidden="1"/>
    </xf>
    <xf numFmtId="15" fontId="22" fillId="2" borderId="6" xfId="0" applyNumberFormat="1" applyFont="1" applyFill="1" applyBorder="1" applyAlignment="1" applyProtection="1">
      <alignment horizontal="center" vertical="center" shrinkToFit="1"/>
      <protection locked="0" hidden="1"/>
    </xf>
    <xf numFmtId="15" fontId="22" fillId="2" borderId="1" xfId="0" applyNumberFormat="1" applyFont="1" applyFill="1" applyBorder="1" applyAlignment="1" applyProtection="1">
      <alignment horizontal="center" vertical="center" shrinkToFit="1"/>
      <protection locked="0" hidden="1"/>
    </xf>
    <xf numFmtId="15" fontId="22" fillId="2" borderId="16" xfId="0" applyNumberFormat="1" applyFont="1" applyFill="1" applyBorder="1" applyAlignment="1" applyProtection="1">
      <alignment horizontal="center" vertical="center" shrinkToFit="1"/>
      <protection locked="0" hidden="1"/>
    </xf>
    <xf numFmtId="164" fontId="22" fillId="2" borderId="6" xfId="0" applyNumberFormat="1" applyFont="1" applyFill="1" applyBorder="1" applyAlignment="1" applyProtection="1">
      <alignment horizontal="center" vertical="center" shrinkToFit="1"/>
      <protection locked="0" hidden="1"/>
    </xf>
    <xf numFmtId="164" fontId="22" fillId="2" borderId="1" xfId="0" applyNumberFormat="1" applyFont="1" applyFill="1" applyBorder="1" applyAlignment="1" applyProtection="1">
      <alignment horizontal="center" vertical="center" shrinkToFit="1"/>
      <protection locked="0" hidden="1"/>
    </xf>
    <xf numFmtId="164" fontId="22" fillId="2" borderId="16" xfId="0" applyNumberFormat="1" applyFont="1" applyFill="1" applyBorder="1" applyAlignment="1" applyProtection="1">
      <alignment horizontal="center" vertical="center" shrinkToFit="1"/>
      <protection locked="0" hidden="1"/>
    </xf>
    <xf numFmtId="43" fontId="22" fillId="0" borderId="6" xfId="0" applyNumberFormat="1" applyFont="1" applyBorder="1" applyAlignment="1" applyProtection="1">
      <alignment horizontal="center" vertical="center" wrapText="1" shrinkToFit="1"/>
      <protection hidden="1"/>
    </xf>
    <xf numFmtId="43" fontId="22" fillId="0" borderId="1" xfId="0" applyNumberFormat="1" applyFont="1" applyBorder="1" applyAlignment="1" applyProtection="1">
      <alignment horizontal="center" vertical="center" wrapText="1" shrinkToFit="1"/>
      <protection hidden="1"/>
    </xf>
    <xf numFmtId="43" fontId="22" fillId="0" borderId="16" xfId="0" applyNumberFormat="1" applyFont="1" applyBorder="1" applyAlignment="1" applyProtection="1">
      <alignment horizontal="center" vertical="center" wrapText="1" shrinkToFit="1"/>
      <protection hidden="1"/>
    </xf>
    <xf numFmtId="0" fontId="41" fillId="0" borderId="19" xfId="0" applyFont="1" applyBorder="1" applyAlignment="1" applyProtection="1">
      <alignment vertical="center" wrapText="1" shrinkToFit="1"/>
      <protection hidden="1"/>
    </xf>
    <xf numFmtId="0" fontId="41" fillId="0" borderId="20" xfId="0" applyFont="1" applyBorder="1" applyAlignment="1" applyProtection="1">
      <alignment vertical="center" wrapText="1" shrinkToFit="1"/>
      <protection hidden="1"/>
    </xf>
    <xf numFmtId="0" fontId="41" fillId="0" borderId="6" xfId="0" applyFont="1" applyBorder="1" applyAlignment="1" applyProtection="1">
      <alignment vertical="center" shrinkToFit="1"/>
      <protection hidden="1"/>
    </xf>
    <xf numFmtId="0" fontId="41" fillId="0" borderId="1" xfId="0" applyFont="1" applyBorder="1" applyAlignment="1" applyProtection="1">
      <alignment vertical="center" shrinkToFit="1"/>
      <protection hidden="1"/>
    </xf>
    <xf numFmtId="0" fontId="41" fillId="0" borderId="16" xfId="0" applyFont="1" applyBorder="1" applyAlignment="1" applyProtection="1">
      <alignment vertical="center" shrinkToFit="1"/>
      <protection hidden="1"/>
    </xf>
    <xf numFmtId="0" fontId="41" fillId="2" borderId="6" xfId="0" applyFont="1" applyFill="1" applyBorder="1" applyAlignment="1" applyProtection="1">
      <alignment vertical="center" wrapText="1" shrinkToFit="1"/>
      <protection locked="0"/>
    </xf>
    <xf numFmtId="0" fontId="41" fillId="2" borderId="1" xfId="0" applyFont="1" applyFill="1" applyBorder="1" applyAlignment="1" applyProtection="1">
      <alignment vertical="center"/>
      <protection locked="0"/>
    </xf>
    <xf numFmtId="0" fontId="41" fillId="2" borderId="16" xfId="0" applyFont="1" applyFill="1" applyBorder="1" applyAlignment="1" applyProtection="1">
      <alignment vertical="center"/>
      <protection locked="0"/>
    </xf>
    <xf numFmtId="0" fontId="3" fillId="0" borderId="0" xfId="0" applyFont="1" applyBorder="1" applyProtection="1">
      <protection hidden="1"/>
    </xf>
    <xf numFmtId="0" fontId="11" fillId="0" borderId="17" xfId="0" applyFont="1" applyBorder="1" applyAlignment="1" applyProtection="1">
      <alignment vertical="center"/>
      <protection hidden="1"/>
    </xf>
    <xf numFmtId="0" fontId="0" fillId="0" borderId="2" xfId="0" applyBorder="1"/>
    <xf numFmtId="0" fontId="0" fillId="0" borderId="18" xfId="0" applyBorder="1"/>
    <xf numFmtId="0" fontId="23" fillId="2" borderId="6" xfId="0" applyFont="1" applyFill="1" applyBorder="1" applyAlignment="1" applyProtection="1">
      <alignment horizontal="center" shrinkToFit="1"/>
      <protection locked="0" hidden="1"/>
    </xf>
    <xf numFmtId="0" fontId="23" fillId="2" borderId="1" xfId="0" applyFont="1" applyFill="1" applyBorder="1" applyAlignment="1" applyProtection="1">
      <alignment horizontal="center" shrinkToFit="1"/>
      <protection locked="0" hidden="1"/>
    </xf>
    <xf numFmtId="0" fontId="23" fillId="2" borderId="16" xfId="0" applyFont="1" applyFill="1" applyBorder="1" applyAlignment="1" applyProtection="1">
      <alignment horizontal="center" shrinkToFit="1"/>
      <protection locked="0" hidden="1"/>
    </xf>
    <xf numFmtId="0" fontId="55" fillId="0" borderId="6" xfId="0" applyFont="1" applyBorder="1" applyAlignment="1" applyProtection="1">
      <alignment vertical="center" wrapText="1"/>
      <protection hidden="1"/>
    </xf>
    <xf numFmtId="0" fontId="56" fillId="0" borderId="1" xfId="0" applyFont="1" applyBorder="1" applyAlignment="1" applyProtection="1">
      <alignment vertical="center"/>
      <protection hidden="1"/>
    </xf>
    <xf numFmtId="0" fontId="56" fillId="0" borderId="16" xfId="0" applyFont="1" applyBorder="1" applyAlignment="1" applyProtection="1">
      <alignment vertical="center"/>
      <protection hidden="1"/>
    </xf>
    <xf numFmtId="0" fontId="41" fillId="0" borderId="6" xfId="0" applyFont="1" applyBorder="1" applyAlignment="1" applyProtection="1">
      <alignment vertical="center" wrapText="1" shrinkToFit="1"/>
      <protection hidden="1"/>
    </xf>
    <xf numFmtId="0" fontId="41" fillId="0" borderId="1" xfId="0" applyFont="1" applyBorder="1" applyAlignment="1" applyProtection="1">
      <alignment vertical="center" wrapText="1" shrinkToFit="1"/>
      <protection hidden="1"/>
    </xf>
    <xf numFmtId="0" fontId="41" fillId="0" borderId="16" xfId="0" applyFont="1" applyBorder="1" applyAlignment="1" applyProtection="1">
      <alignment vertical="center" wrapText="1" shrinkToFit="1"/>
      <protection hidden="1"/>
    </xf>
    <xf numFmtId="0" fontId="41" fillId="0" borderId="1" xfId="0" applyFont="1" applyBorder="1" applyAlignment="1" applyProtection="1">
      <alignment wrapText="1" shrinkToFit="1"/>
      <protection hidden="1"/>
    </xf>
    <xf numFmtId="0" fontId="41" fillId="0" borderId="16" xfId="0" applyFont="1" applyBorder="1" applyAlignment="1" applyProtection="1">
      <alignment wrapText="1" shrinkToFit="1"/>
      <protection hidden="1"/>
    </xf>
    <xf numFmtId="0" fontId="41" fillId="0" borderId="6" xfId="0" applyFont="1" applyBorder="1" applyAlignment="1" applyProtection="1">
      <alignment vertical="center"/>
      <protection hidden="1"/>
    </xf>
    <xf numFmtId="0" fontId="41" fillId="0" borderId="1" xfId="0" applyFont="1" applyBorder="1" applyAlignment="1" applyProtection="1">
      <alignment vertical="center"/>
      <protection hidden="1"/>
    </xf>
    <xf numFmtId="0" fontId="41" fillId="0" borderId="16" xfId="0" applyFont="1" applyBorder="1" applyAlignment="1" applyProtection="1">
      <alignment vertical="center"/>
      <protection hidden="1"/>
    </xf>
    <xf numFmtId="44" fontId="41" fillId="6" borderId="17" xfId="0" applyNumberFormat="1" applyFont="1" applyFill="1" applyBorder="1" applyAlignment="1" applyProtection="1">
      <alignment vertical="center" shrinkToFit="1"/>
      <protection hidden="1"/>
    </xf>
    <xf numFmtId="44" fontId="41" fillId="0" borderId="2" xfId="0" applyNumberFormat="1" applyFont="1" applyBorder="1" applyAlignment="1" applyProtection="1">
      <alignment vertical="center" shrinkToFit="1"/>
      <protection hidden="1"/>
    </xf>
    <xf numFmtId="44" fontId="41" fillId="0" borderId="18" xfId="0" applyNumberFormat="1" applyFont="1" applyBorder="1" applyAlignment="1" applyProtection="1">
      <alignment vertical="center" shrinkToFit="1"/>
      <protection hidden="1"/>
    </xf>
    <xf numFmtId="44" fontId="41" fillId="0" borderId="8" xfId="0" applyNumberFormat="1" applyFont="1" applyBorder="1" applyAlignment="1" applyProtection="1">
      <alignment vertical="center" shrinkToFit="1"/>
      <protection hidden="1"/>
    </xf>
    <xf numFmtId="44" fontId="41" fillId="0" borderId="5" xfId="0" applyNumberFormat="1" applyFont="1" applyBorder="1" applyAlignment="1" applyProtection="1">
      <alignment vertical="center" shrinkToFit="1"/>
      <protection hidden="1"/>
    </xf>
    <xf numFmtId="44" fontId="41" fillId="0" borderId="9" xfId="0" applyNumberFormat="1" applyFont="1" applyBorder="1" applyAlignment="1" applyProtection="1">
      <alignment vertical="center" shrinkToFit="1"/>
      <protection hidden="1"/>
    </xf>
    <xf numFmtId="0" fontId="41" fillId="0" borderId="17" xfId="0" applyFont="1" applyBorder="1" applyAlignment="1" applyProtection="1">
      <alignment vertical="center" wrapText="1"/>
      <protection hidden="1"/>
    </xf>
    <xf numFmtId="0" fontId="41" fillId="0" borderId="2" xfId="0" applyFont="1" applyBorder="1" applyAlignment="1" applyProtection="1">
      <protection hidden="1"/>
    </xf>
    <xf numFmtId="0" fontId="41" fillId="0" borderId="18" xfId="0" applyFont="1" applyBorder="1" applyAlignment="1" applyProtection="1">
      <protection hidden="1"/>
    </xf>
    <xf numFmtId="0" fontId="41" fillId="0" borderId="8" xfId="0" applyFont="1" applyBorder="1" applyAlignment="1" applyProtection="1">
      <protection hidden="1"/>
    </xf>
    <xf numFmtId="0" fontId="41" fillId="0" borderId="5" xfId="0" applyFont="1" applyBorder="1" applyAlignment="1" applyProtection="1">
      <protection hidden="1"/>
    </xf>
    <xf numFmtId="0" fontId="41" fillId="0" borderId="9" xfId="0" applyFont="1" applyBorder="1" applyAlignment="1" applyProtection="1">
      <protection hidden="1"/>
    </xf>
    <xf numFmtId="0" fontId="41" fillId="0" borderId="16" xfId="0" applyFont="1" applyBorder="1" applyAlignment="1" applyProtection="1">
      <protection hidden="1"/>
    </xf>
    <xf numFmtId="0" fontId="41" fillId="0" borderId="17" xfId="0" applyFont="1" applyFill="1" applyBorder="1" applyAlignment="1" applyProtection="1">
      <alignment vertical="top" wrapText="1"/>
      <protection hidden="1"/>
    </xf>
    <xf numFmtId="0" fontId="41" fillId="0" borderId="2" xfId="0" applyFont="1" applyBorder="1" applyAlignment="1" applyProtection="1">
      <alignment vertical="top" wrapText="1"/>
      <protection hidden="1"/>
    </xf>
    <xf numFmtId="0" fontId="41" fillId="0" borderId="18" xfId="0" applyFont="1" applyBorder="1" applyAlignment="1" applyProtection="1">
      <alignment vertical="top" wrapText="1"/>
      <protection hidden="1"/>
    </xf>
    <xf numFmtId="0" fontId="41" fillId="0" borderId="3" xfId="0" applyFont="1" applyFill="1" applyBorder="1" applyAlignment="1" applyProtection="1">
      <alignment vertical="top" wrapText="1"/>
      <protection hidden="1"/>
    </xf>
    <xf numFmtId="0" fontId="41" fillId="0" borderId="0" xfId="0" applyFont="1" applyBorder="1" applyAlignment="1" applyProtection="1">
      <alignment vertical="top" wrapText="1"/>
      <protection hidden="1"/>
    </xf>
    <xf numFmtId="0" fontId="41" fillId="0" borderId="4" xfId="0" applyFont="1" applyBorder="1" applyAlignment="1" applyProtection="1">
      <alignment vertical="top" wrapText="1"/>
      <protection hidden="1"/>
    </xf>
    <xf numFmtId="0" fontId="41" fillId="0" borderId="15" xfId="0" applyFont="1" applyBorder="1" applyAlignment="1" applyProtection="1">
      <alignment vertical="top" wrapText="1"/>
      <protection hidden="1"/>
    </xf>
    <xf numFmtId="0" fontId="41" fillId="0" borderId="12" xfId="0" applyFont="1" applyBorder="1" applyAlignment="1" applyProtection="1">
      <alignment vertical="top" wrapText="1"/>
      <protection hidden="1"/>
    </xf>
    <xf numFmtId="0" fontId="41" fillId="0" borderId="13" xfId="0" applyFont="1" applyBorder="1" applyAlignment="1" applyProtection="1">
      <alignment vertical="top" wrapText="1"/>
      <protection hidden="1"/>
    </xf>
    <xf numFmtId="49" fontId="41" fillId="2" borderId="17" xfId="0" applyNumberFormat="1" applyFont="1" applyFill="1" applyBorder="1" applyAlignment="1" applyProtection="1">
      <alignment horizontal="left" vertical="center" wrapText="1" shrinkToFit="1"/>
      <protection locked="0"/>
    </xf>
    <xf numFmtId="0" fontId="41" fillId="0" borderId="2" xfId="0" applyFont="1" applyBorder="1" applyAlignment="1" applyProtection="1">
      <alignment vertical="center" wrapText="1" shrinkToFit="1"/>
      <protection locked="0"/>
    </xf>
    <xf numFmtId="0" fontId="41" fillId="0" borderId="18" xfId="0" applyFont="1" applyBorder="1" applyAlignment="1" applyProtection="1">
      <alignment vertical="center" wrapText="1" shrinkToFit="1"/>
      <protection locked="0"/>
    </xf>
    <xf numFmtId="0" fontId="41" fillId="0" borderId="8" xfId="0" applyFont="1" applyBorder="1" applyAlignment="1" applyProtection="1">
      <alignment vertical="top" wrapText="1"/>
      <protection hidden="1"/>
    </xf>
    <xf numFmtId="0" fontId="41" fillId="0" borderId="5" xfId="0" applyFont="1" applyBorder="1" applyAlignment="1" applyProtection="1">
      <alignment vertical="top" wrapText="1"/>
      <protection hidden="1"/>
    </xf>
    <xf numFmtId="0" fontId="41" fillId="0" borderId="9" xfId="0" applyFont="1" applyBorder="1" applyAlignment="1" applyProtection="1">
      <alignment vertical="top" wrapText="1"/>
      <protection hidden="1"/>
    </xf>
    <xf numFmtId="0" fontId="3" fillId="0" borderId="0" xfId="0" applyFont="1" applyAlignment="1" applyProtection="1"/>
    <xf numFmtId="0" fontId="0" fillId="0" borderId="0" xfId="0"/>
    <xf numFmtId="0" fontId="3" fillId="0" borderId="5" xfId="0" applyFont="1" applyBorder="1" applyAlignment="1" applyProtection="1"/>
    <xf numFmtId="0" fontId="41" fillId="2" borderId="6" xfId="0" applyFont="1" applyFill="1" applyBorder="1" applyAlignment="1" applyProtection="1">
      <alignment horizontal="left" vertical="center" wrapText="1" shrinkToFit="1"/>
      <protection locked="0"/>
    </xf>
    <xf numFmtId="0" fontId="41" fillId="0" borderId="1" xfId="0" applyFont="1" applyBorder="1" applyAlignment="1" applyProtection="1">
      <alignment vertical="center" wrapText="1" shrinkToFit="1"/>
      <protection locked="0"/>
    </xf>
    <xf numFmtId="0" fontId="41" fillId="0" borderId="16" xfId="0" applyFont="1" applyBorder="1" applyAlignment="1" applyProtection="1">
      <alignment vertical="center" wrapText="1" shrinkToFit="1"/>
      <protection locked="0"/>
    </xf>
    <xf numFmtId="49" fontId="41" fillId="2" borderId="6" xfId="0" applyNumberFormat="1" applyFont="1" applyFill="1" applyBorder="1" applyAlignment="1" applyProtection="1">
      <alignment vertical="center" wrapText="1" shrinkToFit="1"/>
      <protection locked="0"/>
    </xf>
    <xf numFmtId="49" fontId="41" fillId="2" borderId="1" xfId="0" applyNumberFormat="1" applyFont="1" applyFill="1" applyBorder="1" applyAlignment="1" applyProtection="1">
      <alignment vertical="center"/>
      <protection locked="0"/>
    </xf>
    <xf numFmtId="49" fontId="41" fillId="2" borderId="16" xfId="0" applyNumberFormat="1" applyFont="1" applyFill="1" applyBorder="1" applyAlignment="1" applyProtection="1">
      <alignment vertical="center"/>
      <protection locked="0"/>
    </xf>
    <xf numFmtId="0" fontId="41" fillId="2" borderId="6" xfId="0" applyFont="1" applyFill="1" applyBorder="1" applyAlignment="1" applyProtection="1">
      <alignment horizontal="left" vertical="center" shrinkToFit="1"/>
      <protection locked="0"/>
    </xf>
    <xf numFmtId="0" fontId="41" fillId="0" borderId="1" xfId="0" applyFont="1" applyBorder="1" applyAlignment="1" applyProtection="1">
      <alignment vertical="center" shrinkToFit="1"/>
      <protection locked="0"/>
    </xf>
    <xf numFmtId="0" fontId="41" fillId="0" borderId="16" xfId="0" applyFont="1" applyBorder="1" applyAlignment="1" applyProtection="1">
      <alignment vertical="center" shrinkToFit="1"/>
      <protection locked="0"/>
    </xf>
    <xf numFmtId="0" fontId="3" fillId="2" borderId="6" xfId="0" applyFont="1" applyFill="1" applyBorder="1" applyAlignment="1" applyProtection="1">
      <alignment horizontal="center" vertical="center" wrapText="1" shrinkToFit="1"/>
      <protection locked="0" hidden="1"/>
    </xf>
    <xf numFmtId="0" fontId="3" fillId="2" borderId="1" xfId="0" applyFont="1" applyFill="1" applyBorder="1" applyAlignment="1" applyProtection="1">
      <alignment horizontal="center" vertical="center" wrapText="1" shrinkToFit="1"/>
      <protection locked="0" hidden="1"/>
    </xf>
    <xf numFmtId="0" fontId="3" fillId="2" borderId="16" xfId="0" applyFont="1" applyFill="1" applyBorder="1" applyAlignment="1" applyProtection="1">
      <alignment horizontal="center" vertical="center" wrapText="1" shrinkToFit="1"/>
      <protection locked="0" hidden="1"/>
    </xf>
    <xf numFmtId="0" fontId="48" fillId="2" borderId="6" xfId="2" applyFont="1" applyFill="1" applyBorder="1" applyAlignment="1" applyProtection="1">
      <alignment horizontal="left" vertical="center" shrinkToFit="1"/>
      <protection locked="0"/>
    </xf>
    <xf numFmtId="0" fontId="41" fillId="0" borderId="6" xfId="0" applyFont="1" applyBorder="1" applyAlignment="1" applyProtection="1">
      <alignment vertical="top" shrinkToFit="1"/>
      <protection hidden="1"/>
    </xf>
    <xf numFmtId="0" fontId="41" fillId="0" borderId="1" xfId="0" applyFont="1" applyBorder="1" applyAlignment="1" applyProtection="1">
      <alignment vertical="top" shrinkToFit="1"/>
      <protection hidden="1"/>
    </xf>
    <xf numFmtId="0" fontId="41" fillId="0" borderId="16" xfId="0" applyFont="1" applyBorder="1" applyAlignment="1" applyProtection="1">
      <alignment vertical="top" shrinkToFit="1"/>
      <protection hidden="1"/>
    </xf>
    <xf numFmtId="0" fontId="3" fillId="0" borderId="1" xfId="0" applyFont="1" applyBorder="1" applyAlignment="1" applyProtection="1"/>
    <xf numFmtId="0" fontId="2" fillId="3" borderId="19" xfId="0" applyFont="1" applyFill="1"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0" fontId="49" fillId="0" borderId="0" xfId="2" applyFont="1"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0" fontId="0" fillId="0" borderId="18"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20" fillId="0" borderId="2" xfId="0" applyFont="1" applyBorder="1" applyAlignment="1" applyProtection="1">
      <protection hidden="1"/>
    </xf>
    <xf numFmtId="0" fontId="20" fillId="0" borderId="18" xfId="0" applyFont="1" applyBorder="1" applyAlignment="1" applyProtection="1">
      <protection hidden="1"/>
    </xf>
    <xf numFmtId="0" fontId="20" fillId="0" borderId="3" xfId="0" applyFont="1" applyBorder="1" applyAlignment="1" applyProtection="1">
      <protection hidden="1"/>
    </xf>
    <xf numFmtId="0" fontId="20" fillId="0" borderId="0" xfId="0" applyFont="1" applyAlignment="1" applyProtection="1">
      <protection hidden="1"/>
    </xf>
    <xf numFmtId="0" fontId="20" fillId="0" borderId="4" xfId="0" applyFont="1" applyBorder="1" applyAlignment="1" applyProtection="1">
      <protection hidden="1"/>
    </xf>
    <xf numFmtId="0" fontId="20" fillId="0" borderId="8" xfId="0" applyFont="1" applyBorder="1" applyAlignment="1" applyProtection="1">
      <protection hidden="1"/>
    </xf>
    <xf numFmtId="0" fontId="20" fillId="0" borderId="5" xfId="0" applyFont="1" applyBorder="1" applyAlignment="1" applyProtection="1">
      <protection hidden="1"/>
    </xf>
    <xf numFmtId="0" fontId="20" fillId="0" borderId="9" xfId="0" applyFont="1" applyBorder="1" applyAlignment="1" applyProtection="1">
      <protection hidden="1"/>
    </xf>
    <xf numFmtId="0" fontId="41" fillId="2" borderId="6" xfId="0" applyFont="1" applyFill="1" applyBorder="1" applyAlignment="1" applyProtection="1">
      <alignment horizontal="center" vertical="center" wrapText="1" shrinkToFit="1"/>
      <protection locked="0" hidden="1"/>
    </xf>
    <xf numFmtId="0" fontId="41" fillId="2" borderId="1" xfId="0" applyFont="1" applyFill="1" applyBorder="1" applyAlignment="1" applyProtection="1">
      <alignment horizontal="center" vertical="center" wrapText="1" shrinkToFit="1"/>
      <protection locked="0" hidden="1"/>
    </xf>
    <xf numFmtId="0" fontId="41" fillId="2" borderId="16" xfId="0" applyFont="1" applyFill="1" applyBorder="1" applyAlignment="1" applyProtection="1">
      <alignment horizontal="center" vertical="center" wrapText="1" shrinkToFit="1"/>
      <protection locked="0" hidden="1"/>
    </xf>
    <xf numFmtId="49" fontId="41" fillId="2" borderId="3" xfId="0" applyNumberFormat="1" applyFont="1" applyFill="1" applyBorder="1" applyAlignment="1" applyProtection="1">
      <alignment horizontal="left" vertical="center" wrapText="1" shrinkToFit="1"/>
      <protection locked="0"/>
    </xf>
    <xf numFmtId="0" fontId="41" fillId="0" borderId="0" xfId="0" applyFont="1" applyBorder="1" applyAlignment="1" applyProtection="1">
      <alignment vertical="center" wrapText="1" shrinkToFit="1"/>
      <protection locked="0"/>
    </xf>
    <xf numFmtId="0" fontId="41" fillId="0" borderId="4" xfId="0" applyFont="1" applyBorder="1" applyAlignment="1" applyProtection="1">
      <alignment vertical="center" wrapText="1" shrinkToFit="1"/>
      <protection locked="0"/>
    </xf>
    <xf numFmtId="49" fontId="41" fillId="2" borderId="15" xfId="0" applyNumberFormat="1" applyFont="1" applyFill="1" applyBorder="1" applyAlignment="1" applyProtection="1">
      <alignment vertical="center" wrapText="1" shrinkToFit="1"/>
      <protection locked="0"/>
    </xf>
    <xf numFmtId="0" fontId="41" fillId="2" borderId="12" xfId="0" applyFont="1" applyFill="1" applyBorder="1" applyAlignment="1" applyProtection="1">
      <alignment vertical="center" wrapText="1" shrinkToFit="1"/>
      <protection locked="0"/>
    </xf>
    <xf numFmtId="0" fontId="41" fillId="2" borderId="13" xfId="0" applyFont="1" applyFill="1" applyBorder="1" applyAlignment="1" applyProtection="1">
      <alignment vertical="center" wrapText="1" shrinkToFit="1"/>
      <protection locked="0"/>
    </xf>
    <xf numFmtId="0" fontId="41" fillId="2" borderId="8" xfId="0" applyFont="1" applyFill="1" applyBorder="1" applyAlignment="1" applyProtection="1">
      <alignment vertical="center" wrapText="1"/>
      <protection locked="0"/>
    </xf>
    <xf numFmtId="0" fontId="41" fillId="0" borderId="5" xfId="0" applyFont="1" applyBorder="1" applyAlignment="1" applyProtection="1">
      <alignment vertical="center" wrapText="1"/>
      <protection locked="0"/>
    </xf>
    <xf numFmtId="0" fontId="41" fillId="0" borderId="9" xfId="0" applyFont="1" applyBorder="1" applyAlignment="1" applyProtection="1">
      <alignment vertical="center" wrapText="1"/>
      <protection locked="0"/>
    </xf>
    <xf numFmtId="0" fontId="41" fillId="2" borderId="3" xfId="0" applyFont="1" applyFill="1" applyBorder="1" applyAlignment="1" applyProtection="1">
      <alignment vertical="center" wrapText="1" shrinkToFit="1"/>
      <protection locked="0"/>
    </xf>
    <xf numFmtId="0" fontId="41" fillId="0" borderId="0" xfId="0" applyFont="1" applyAlignment="1" applyProtection="1">
      <alignment vertical="center" wrapText="1" shrinkToFit="1"/>
      <protection locked="0"/>
    </xf>
    <xf numFmtId="0" fontId="41" fillId="0" borderId="3" xfId="0" applyFont="1" applyBorder="1" applyAlignment="1" applyProtection="1">
      <alignment vertical="center" wrapText="1" shrinkToFit="1"/>
      <protection locked="0"/>
    </xf>
    <xf numFmtId="0" fontId="41" fillId="0" borderId="8" xfId="0" applyFont="1" applyBorder="1" applyAlignment="1" applyProtection="1">
      <alignment vertical="center" wrapText="1" shrinkToFit="1"/>
      <protection locked="0"/>
    </xf>
    <xf numFmtId="0" fontId="41" fillId="0" borderId="5" xfId="0" applyFont="1" applyBorder="1" applyAlignment="1" applyProtection="1">
      <alignment vertical="center" wrapText="1" shrinkToFit="1"/>
      <protection locked="0"/>
    </xf>
    <xf numFmtId="0" fontId="41" fillId="0" borderId="9" xfId="0" applyFont="1" applyBorder="1" applyAlignment="1" applyProtection="1">
      <alignment vertical="center" wrapText="1" shrinkToFit="1"/>
      <protection locked="0"/>
    </xf>
    <xf numFmtId="0" fontId="0" fillId="0" borderId="0" xfId="0" applyBorder="1" applyAlignment="1" applyProtection="1">
      <alignment horizontal="center" vertical="center" wrapText="1"/>
      <protection hidden="1"/>
    </xf>
    <xf numFmtId="0" fontId="41" fillId="0" borderId="19" xfId="0" applyFont="1" applyBorder="1" applyAlignment="1" applyProtection="1">
      <alignment horizontal="left" vertical="center" wrapText="1" shrinkToFit="1"/>
      <protection hidden="1"/>
    </xf>
    <xf numFmtId="0" fontId="41" fillId="0" borderId="21" xfId="0" applyFont="1" applyBorder="1" applyAlignment="1" applyProtection="1">
      <alignment horizontal="left" vertical="center" wrapText="1" shrinkToFit="1"/>
      <protection hidden="1"/>
    </xf>
    <xf numFmtId="0" fontId="41" fillId="0" borderId="20" xfId="0" applyFont="1" applyBorder="1" applyAlignment="1" applyProtection="1">
      <alignment horizontal="left" vertical="center"/>
      <protection hidden="1"/>
    </xf>
    <xf numFmtId="15" fontId="41" fillId="0" borderId="6" xfId="0" applyNumberFormat="1" applyFont="1" applyFill="1" applyBorder="1" applyAlignment="1" applyProtection="1">
      <alignment horizontal="left" vertical="center" wrapText="1" shrinkToFit="1"/>
      <protection hidden="1"/>
    </xf>
    <xf numFmtId="0" fontId="41" fillId="0" borderId="1" xfId="0" applyFont="1" applyFill="1" applyBorder="1" applyAlignment="1" applyProtection="1">
      <alignment vertical="center" wrapText="1" shrinkToFit="1"/>
      <protection hidden="1"/>
    </xf>
    <xf numFmtId="0" fontId="41" fillId="0" borderId="1" xfId="0" applyFont="1" applyBorder="1" applyAlignment="1" applyProtection="1">
      <protection hidden="1"/>
    </xf>
    <xf numFmtId="0" fontId="41" fillId="2" borderId="8" xfId="0" applyFont="1" applyFill="1" applyBorder="1" applyAlignment="1" applyProtection="1">
      <alignment horizontal="center" vertical="center"/>
      <protection locked="0" hidden="1"/>
    </xf>
    <xf numFmtId="0" fontId="41" fillId="2" borderId="5" xfId="0" applyFont="1" applyFill="1" applyBorder="1" applyAlignment="1" applyProtection="1">
      <alignment horizontal="center" vertical="center"/>
      <protection locked="0" hidden="1"/>
    </xf>
    <xf numFmtId="0" fontId="41" fillId="2" borderId="9" xfId="0" applyFont="1" applyFill="1" applyBorder="1" applyAlignment="1" applyProtection="1">
      <alignment horizontal="center" vertical="center"/>
      <protection locked="0" hidden="1"/>
    </xf>
    <xf numFmtId="0" fontId="41" fillId="0" borderId="3" xfId="0" applyFont="1" applyBorder="1" applyAlignment="1" applyProtection="1">
      <alignment vertical="center"/>
      <protection hidden="1"/>
    </xf>
    <xf numFmtId="0" fontId="41" fillId="0" borderId="0" xfId="0" applyFont="1" applyAlignment="1" applyProtection="1">
      <alignment vertical="center"/>
      <protection hidden="1"/>
    </xf>
    <xf numFmtId="0" fontId="41" fillId="0" borderId="4" xfId="0" applyFont="1" applyBorder="1" applyAlignment="1" applyProtection="1">
      <alignment vertical="center"/>
      <protection hidden="1"/>
    </xf>
    <xf numFmtId="0" fontId="41" fillId="0" borderId="8" xfId="0" applyFont="1" applyBorder="1" applyAlignment="1" applyProtection="1">
      <alignment vertical="center"/>
      <protection hidden="1"/>
    </xf>
    <xf numFmtId="0" fontId="41" fillId="0" borderId="5" xfId="0" applyFont="1" applyBorder="1" applyAlignment="1" applyProtection="1">
      <alignment vertical="center"/>
      <protection hidden="1"/>
    </xf>
    <xf numFmtId="0" fontId="41" fillId="0" borderId="9" xfId="0" applyFont="1" applyBorder="1" applyAlignment="1" applyProtection="1">
      <alignment vertical="center"/>
      <protection hidden="1"/>
    </xf>
    <xf numFmtId="0" fontId="3" fillId="0" borderId="0" xfId="0" applyFont="1" applyBorder="1" applyAlignment="1" applyProtection="1"/>
    <xf numFmtId="44" fontId="41" fillId="2" borderId="17" xfId="0" applyNumberFormat="1" applyFont="1" applyFill="1" applyBorder="1" applyAlignment="1" applyProtection="1">
      <alignment vertical="center"/>
      <protection locked="0"/>
    </xf>
    <xf numFmtId="44" fontId="41" fillId="2" borderId="2" xfId="0" applyNumberFormat="1" applyFont="1" applyFill="1" applyBorder="1" applyAlignment="1" applyProtection="1">
      <alignment vertical="center"/>
      <protection locked="0"/>
    </xf>
    <xf numFmtId="44" fontId="41" fillId="2" borderId="18" xfId="0" applyNumberFormat="1" applyFont="1" applyFill="1" applyBorder="1" applyAlignment="1" applyProtection="1">
      <alignment vertical="center"/>
      <protection locked="0"/>
    </xf>
    <xf numFmtId="44" fontId="41" fillId="0" borderId="8" xfId="0" applyNumberFormat="1" applyFont="1" applyBorder="1" applyAlignment="1" applyProtection="1">
      <alignment vertical="center"/>
      <protection locked="0"/>
    </xf>
    <xf numFmtId="44" fontId="41" fillId="0" borderId="5" xfId="0" applyNumberFormat="1" applyFont="1" applyBorder="1" applyAlignment="1" applyProtection="1">
      <alignment vertical="center"/>
      <protection locked="0"/>
    </xf>
    <xf numFmtId="44" fontId="41" fillId="0" borderId="9" xfId="0" applyNumberFormat="1" applyFont="1" applyBorder="1" applyAlignment="1" applyProtection="1">
      <alignment vertical="center"/>
      <protection locked="0"/>
    </xf>
    <xf numFmtId="0" fontId="3" fillId="0" borderId="6" xfId="0" applyFont="1" applyBorder="1" applyAlignment="1" applyProtection="1"/>
    <xf numFmtId="0" fontId="41" fillId="2" borderId="17" xfId="0" applyFont="1" applyFill="1" applyBorder="1" applyAlignment="1" applyProtection="1">
      <alignment vertical="center" wrapText="1" shrinkToFit="1"/>
      <protection locked="0"/>
    </xf>
    <xf numFmtId="0" fontId="41" fillId="2" borderId="2" xfId="0" applyFont="1" applyFill="1" applyBorder="1" applyAlignment="1" applyProtection="1">
      <alignment vertical="center" wrapText="1" shrinkToFit="1"/>
      <protection locked="0"/>
    </xf>
    <xf numFmtId="0" fontId="41" fillId="2" borderId="18" xfId="0" applyFont="1" applyFill="1" applyBorder="1" applyAlignment="1" applyProtection="1">
      <alignment vertical="center" wrapText="1" shrinkToFit="1"/>
      <protection locked="0"/>
    </xf>
    <xf numFmtId="0" fontId="41" fillId="2" borderId="8" xfId="0" applyFont="1" applyFill="1" applyBorder="1" applyAlignment="1" applyProtection="1">
      <alignment vertical="center" wrapText="1" shrinkToFit="1"/>
      <protection locked="0"/>
    </xf>
    <xf numFmtId="0" fontId="41" fillId="2" borderId="5" xfId="0" applyFont="1" applyFill="1" applyBorder="1" applyAlignment="1" applyProtection="1">
      <alignment vertical="center" wrapText="1" shrinkToFit="1"/>
      <protection locked="0"/>
    </xf>
    <xf numFmtId="0" fontId="41" fillId="2" borderId="9" xfId="0" applyFont="1" applyFill="1" applyBorder="1" applyAlignment="1" applyProtection="1">
      <alignment vertical="center" wrapText="1" shrinkToFit="1"/>
      <protection locked="0"/>
    </xf>
    <xf numFmtId="44" fontId="47" fillId="0" borderId="17" xfId="0" applyNumberFormat="1" applyFont="1" applyBorder="1" applyAlignment="1" applyProtection="1">
      <alignment horizontal="left" vertical="center" shrinkToFit="1"/>
      <protection hidden="1"/>
    </xf>
    <xf numFmtId="0" fontId="41" fillId="0" borderId="2" xfId="0" applyFont="1" applyBorder="1" applyAlignment="1" applyProtection="1">
      <alignment horizontal="left" shrinkToFit="1"/>
      <protection hidden="1"/>
    </xf>
    <xf numFmtId="0" fontId="41" fillId="0" borderId="18" xfId="0" applyFont="1" applyBorder="1" applyAlignment="1" applyProtection="1">
      <alignment horizontal="left" shrinkToFit="1"/>
      <protection hidden="1"/>
    </xf>
    <xf numFmtId="0" fontId="41" fillId="0" borderId="3" xfId="0" applyFont="1" applyBorder="1" applyAlignment="1" applyProtection="1">
      <alignment horizontal="left" shrinkToFit="1"/>
      <protection hidden="1"/>
    </xf>
    <xf numFmtId="0" fontId="41" fillId="0" borderId="0" xfId="0" applyFont="1" applyBorder="1" applyAlignment="1" applyProtection="1">
      <alignment horizontal="left" shrinkToFit="1"/>
      <protection hidden="1"/>
    </xf>
    <xf numFmtId="0" fontId="41" fillId="0" borderId="4" xfId="0" applyFont="1" applyBorder="1" applyAlignment="1" applyProtection="1">
      <alignment horizontal="left" shrinkToFit="1"/>
      <protection hidden="1"/>
    </xf>
    <xf numFmtId="0" fontId="41" fillId="0" borderId="8" xfId="0" applyFont="1" applyBorder="1" applyAlignment="1" applyProtection="1">
      <alignment horizontal="left" shrinkToFit="1"/>
      <protection hidden="1"/>
    </xf>
    <xf numFmtId="0" fontId="41" fillId="0" borderId="5" xfId="0" applyFont="1" applyBorder="1" applyAlignment="1" applyProtection="1">
      <alignment horizontal="left" shrinkToFit="1"/>
      <protection hidden="1"/>
    </xf>
    <xf numFmtId="0" fontId="41" fillId="0" borderId="9" xfId="0" applyFont="1" applyBorder="1" applyAlignment="1" applyProtection="1">
      <alignment horizontal="left" shrinkToFit="1"/>
      <protection hidden="1"/>
    </xf>
    <xf numFmtId="0" fontId="52" fillId="3" borderId="3" xfId="0" applyFont="1" applyFill="1" applyBorder="1" applyAlignment="1" applyProtection="1">
      <alignment horizontal="center"/>
    </xf>
    <xf numFmtId="0" fontId="52" fillId="3" borderId="0" xfId="0" applyFont="1" applyFill="1" applyBorder="1" applyAlignment="1" applyProtection="1">
      <alignment horizontal="center"/>
    </xf>
    <xf numFmtId="0" fontId="52" fillId="3" borderId="4" xfId="0" applyFont="1" applyFill="1" applyBorder="1" applyAlignment="1" applyProtection="1">
      <alignment horizontal="center"/>
    </xf>
    <xf numFmtId="0" fontId="16" fillId="5" borderId="17" xfId="0" applyFont="1" applyFill="1" applyBorder="1" applyAlignment="1" applyProtection="1">
      <alignment horizontal="right" vertical="top"/>
    </xf>
    <xf numFmtId="0" fontId="0" fillId="5" borderId="2" xfId="0" applyFill="1" applyBorder="1" applyAlignment="1">
      <alignment horizontal="right" vertical="top"/>
    </xf>
    <xf numFmtId="0" fontId="0" fillId="5" borderId="8" xfId="0" applyFill="1" applyBorder="1" applyAlignment="1">
      <alignment horizontal="right" vertical="top"/>
    </xf>
    <xf numFmtId="0" fontId="0" fillId="5" borderId="5" xfId="0" applyFill="1" applyBorder="1" applyAlignment="1">
      <alignment horizontal="right" vertical="top"/>
    </xf>
    <xf numFmtId="0" fontId="3" fillId="0" borderId="17" xfId="0" applyFont="1" applyBorder="1" applyAlignment="1" applyProtection="1">
      <alignment horizontal="right" wrapText="1" shrinkToFit="1"/>
    </xf>
    <xf numFmtId="0" fontId="20" fillId="0" borderId="2" xfId="0" applyFont="1" applyBorder="1" applyAlignment="1">
      <alignment horizontal="right" wrapText="1" shrinkToFit="1"/>
    </xf>
    <xf numFmtId="0" fontId="20" fillId="0" borderId="18" xfId="0" applyFont="1" applyBorder="1" applyAlignment="1">
      <alignment horizontal="right" wrapText="1" shrinkToFit="1"/>
    </xf>
    <xf numFmtId="0" fontId="20" fillId="0" borderId="8" xfId="0" applyFont="1" applyBorder="1" applyAlignment="1">
      <alignment horizontal="right" wrapText="1" shrinkToFit="1"/>
    </xf>
    <xf numFmtId="0" fontId="20" fillId="0" borderId="5" xfId="0" applyFont="1" applyBorder="1" applyAlignment="1">
      <alignment horizontal="right" wrapText="1" shrinkToFit="1"/>
    </xf>
    <xf numFmtId="0" fontId="20" fillId="0" borderId="9" xfId="0" applyFont="1" applyBorder="1" applyAlignment="1">
      <alignment horizontal="right" wrapText="1" shrinkToFit="1"/>
    </xf>
    <xf numFmtId="0" fontId="42" fillId="0" borderId="22" xfId="0" applyFont="1" applyBorder="1" applyAlignment="1" applyProtection="1">
      <alignment horizontal="center" shrinkToFit="1"/>
    </xf>
    <xf numFmtId="0" fontId="42" fillId="0" borderId="23" xfId="0" applyFont="1" applyBorder="1" applyAlignment="1" applyProtection="1">
      <alignment horizontal="center" shrinkToFit="1"/>
    </xf>
    <xf numFmtId="0" fontId="42" fillId="0" borderId="24" xfId="0" applyFont="1" applyBorder="1" applyAlignment="1" applyProtection="1">
      <alignment horizontal="center" shrinkToFit="1"/>
    </xf>
    <xf numFmtId="44" fontId="3" fillId="0" borderId="25" xfId="0" applyNumberFormat="1" applyFont="1" applyBorder="1" applyAlignment="1" applyProtection="1">
      <alignment shrinkToFit="1"/>
      <protection hidden="1"/>
    </xf>
    <xf numFmtId="44" fontId="3" fillId="0" borderId="26" xfId="0" applyNumberFormat="1" applyFont="1" applyBorder="1" applyAlignment="1" applyProtection="1">
      <alignment shrinkToFit="1"/>
      <protection hidden="1"/>
    </xf>
    <xf numFmtId="44" fontId="3" fillId="0" borderId="27" xfId="0" applyNumberFormat="1" applyFont="1" applyBorder="1" applyAlignment="1" applyProtection="1">
      <alignment shrinkToFit="1"/>
      <protection hidden="1"/>
    </xf>
    <xf numFmtId="44" fontId="31" fillId="0" borderId="25" xfId="0" applyNumberFormat="1" applyFont="1" applyBorder="1" applyAlignment="1" applyProtection="1">
      <alignment shrinkToFit="1"/>
      <protection hidden="1"/>
    </xf>
    <xf numFmtId="44" fontId="31" fillId="0" borderId="26" xfId="0" applyNumberFormat="1" applyFont="1" applyBorder="1" applyAlignment="1" applyProtection="1">
      <alignment shrinkToFit="1"/>
      <protection hidden="1"/>
    </xf>
    <xf numFmtId="44" fontId="31" fillId="0" borderId="27" xfId="0" applyNumberFormat="1" applyFont="1" applyBorder="1" applyAlignment="1" applyProtection="1">
      <alignment shrinkToFit="1"/>
      <protection hidden="1"/>
    </xf>
    <xf numFmtId="0" fontId="3" fillId="0" borderId="17" xfId="0" applyFont="1" applyBorder="1" applyAlignment="1" applyProtection="1">
      <alignment vertical="center" shrinkToFit="1"/>
    </xf>
    <xf numFmtId="0" fontId="3" fillId="0" borderId="8" xfId="0" applyFont="1" applyBorder="1" applyAlignment="1" applyProtection="1">
      <alignment vertical="center" shrinkToFit="1"/>
    </xf>
    <xf numFmtId="0" fontId="51" fillId="3" borderId="17" xfId="0" applyFont="1" applyFill="1" applyBorder="1" applyAlignment="1" applyProtection="1">
      <alignment horizontal="center"/>
    </xf>
    <xf numFmtId="0" fontId="25" fillId="0" borderId="2" xfId="0" applyFont="1" applyBorder="1" applyAlignment="1">
      <alignment horizontal="center"/>
    </xf>
    <xf numFmtId="0" fontId="25" fillId="0" borderId="18" xfId="0" applyFont="1" applyBorder="1" applyAlignment="1">
      <alignment horizontal="center"/>
    </xf>
    <xf numFmtId="0" fontId="52" fillId="3" borderId="3" xfId="0" applyFont="1" applyFill="1" applyBorder="1" applyAlignment="1" applyProtection="1">
      <alignment horizontal="center" wrapText="1" shrinkToFit="1"/>
    </xf>
    <xf numFmtId="0" fontId="25" fillId="0" borderId="0" xfId="0" applyFont="1" applyBorder="1" applyAlignment="1">
      <alignment horizontal="center" wrapText="1" shrinkToFit="1"/>
    </xf>
    <xf numFmtId="0" fontId="25" fillId="0" borderId="4" xfId="0" applyFont="1" applyBorder="1" applyAlignment="1">
      <alignment horizontal="center" wrapText="1" shrinkToFit="1"/>
    </xf>
    <xf numFmtId="0" fontId="30" fillId="7" borderId="0" xfId="2" applyFont="1" applyFill="1" applyAlignment="1" applyProtection="1">
      <alignment horizontal="center" vertical="center" wrapText="1"/>
    </xf>
    <xf numFmtId="0" fontId="3" fillId="0" borderId="17" xfId="0" applyFont="1" applyBorder="1" applyAlignment="1" applyProtection="1">
      <alignment horizontal="left" vertical="center"/>
    </xf>
    <xf numFmtId="0" fontId="0" fillId="0" borderId="2" xfId="0" applyBorder="1" applyAlignment="1">
      <alignment horizontal="left" vertical="center"/>
    </xf>
    <xf numFmtId="0" fontId="0" fillId="0" borderId="18"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9" xfId="0" applyBorder="1" applyAlignment="1">
      <alignment horizontal="left" vertical="center"/>
    </xf>
    <xf numFmtId="0" fontId="3" fillId="0" borderId="17" xfId="0" applyFont="1" applyBorder="1" applyAlignment="1" applyProtection="1">
      <alignment horizontal="right" vertical="center" wrapText="1" shrinkToFit="1"/>
    </xf>
    <xf numFmtId="0" fontId="20" fillId="0" borderId="2" xfId="0" applyFont="1" applyBorder="1" applyAlignment="1">
      <alignment horizontal="right" vertical="center" wrapText="1" shrinkToFit="1"/>
    </xf>
    <xf numFmtId="0" fontId="20" fillId="0" borderId="18" xfId="0" applyFont="1" applyBorder="1" applyAlignment="1">
      <alignment horizontal="right"/>
    </xf>
    <xf numFmtId="0" fontId="20" fillId="0" borderId="8" xfId="0" applyFont="1" applyBorder="1" applyAlignment="1">
      <alignment horizontal="right" vertical="center" wrapText="1" shrinkToFit="1"/>
    </xf>
    <xf numFmtId="0" fontId="20" fillId="0" borderId="5" xfId="0" applyFont="1" applyBorder="1" applyAlignment="1">
      <alignment horizontal="right" vertical="center" wrapText="1" shrinkToFit="1"/>
    </xf>
    <xf numFmtId="0" fontId="20" fillId="0" borderId="9" xfId="0" applyFont="1" applyBorder="1" applyAlignment="1">
      <alignment horizontal="right"/>
    </xf>
    <xf numFmtId="0" fontId="16" fillId="5" borderId="17" xfId="0" applyFont="1" applyFill="1" applyBorder="1" applyAlignment="1" applyProtection="1">
      <alignment horizontal="right" vertical="top"/>
      <protection locked="0"/>
    </xf>
    <xf numFmtId="0" fontId="0" fillId="0" borderId="18" xfId="0" applyBorder="1" applyAlignment="1" applyProtection="1">
      <protection locked="0"/>
    </xf>
    <xf numFmtId="0" fontId="0" fillId="0" borderId="8" xfId="0" applyBorder="1" applyAlignment="1" applyProtection="1">
      <protection locked="0"/>
    </xf>
    <xf numFmtId="0" fontId="0" fillId="0" borderId="9" xfId="0" applyBorder="1" applyAlignment="1" applyProtection="1">
      <protection locked="0"/>
    </xf>
    <xf numFmtId="0" fontId="25" fillId="3" borderId="0" xfId="0" applyFont="1" applyFill="1" applyBorder="1" applyAlignment="1">
      <alignment horizontal="center"/>
    </xf>
    <xf numFmtId="0" fontId="25" fillId="3" borderId="4" xfId="0" applyFont="1" applyFill="1" applyBorder="1" applyAlignment="1">
      <alignment horizontal="center"/>
    </xf>
    <xf numFmtId="0" fontId="25" fillId="0" borderId="0" xfId="0" applyFont="1" applyBorder="1" applyAlignment="1">
      <alignment horizontal="center"/>
    </xf>
    <xf numFmtId="0" fontId="25" fillId="0" borderId="4" xfId="0" applyFont="1" applyBorder="1" applyAlignment="1">
      <alignment horizontal="center"/>
    </xf>
    <xf numFmtId="0" fontId="0" fillId="0" borderId="0" xfId="0" applyBorder="1" applyAlignment="1" applyProtection="1">
      <alignment shrinkToFit="1"/>
    </xf>
    <xf numFmtId="0" fontId="3" fillId="0" borderId="0" xfId="0" applyFont="1" applyFill="1" applyBorder="1" applyAlignment="1" applyProtection="1">
      <alignment shrinkToFit="1"/>
    </xf>
    <xf numFmtId="0" fontId="0" fillId="0" borderId="0" xfId="0" applyBorder="1" applyAlignment="1" applyProtection="1"/>
    <xf numFmtId="0" fontId="0" fillId="0" borderId="2" xfId="0" applyBorder="1" applyAlignment="1" applyProtection="1">
      <alignment shrinkToFit="1"/>
    </xf>
    <xf numFmtId="0" fontId="30" fillId="8" borderId="0" xfId="2" applyFont="1" applyFill="1" applyAlignment="1" applyProtection="1">
      <alignment horizontal="center" vertical="center" wrapText="1"/>
    </xf>
    <xf numFmtId="0" fontId="30" fillId="7" borderId="0" xfId="2" applyFont="1" applyFill="1" applyAlignment="1" applyProtection="1">
      <alignment horizontal="center" vertical="center"/>
    </xf>
    <xf numFmtId="0" fontId="41" fillId="0" borderId="19" xfId="0" applyNumberFormat="1" applyFont="1" applyBorder="1" applyAlignment="1" applyProtection="1">
      <alignment vertical="center" wrapText="1" shrinkToFit="1"/>
      <protection hidden="1"/>
    </xf>
    <xf numFmtId="0" fontId="41" fillId="0" borderId="20" xfId="0" applyNumberFormat="1" applyFont="1" applyBorder="1" applyAlignment="1" applyProtection="1">
      <alignment vertical="center" wrapText="1" shrinkToFit="1"/>
      <protection hidden="1"/>
    </xf>
    <xf numFmtId="44" fontId="41" fillId="6" borderId="17" xfId="0" applyNumberFormat="1" applyFont="1" applyFill="1" applyBorder="1" applyAlignment="1" applyProtection="1">
      <alignment vertical="center"/>
      <protection hidden="1"/>
    </xf>
    <xf numFmtId="44" fontId="41" fillId="0" borderId="2" xfId="0" applyNumberFormat="1" applyFont="1" applyBorder="1" applyAlignment="1" applyProtection="1">
      <alignment vertical="center"/>
      <protection hidden="1"/>
    </xf>
    <xf numFmtId="44" fontId="41" fillId="0" borderId="18" xfId="0" applyNumberFormat="1" applyFont="1" applyBorder="1" applyAlignment="1" applyProtection="1">
      <alignment vertical="center"/>
      <protection hidden="1"/>
    </xf>
    <xf numFmtId="44" fontId="41" fillId="0" borderId="8" xfId="0" applyNumberFormat="1" applyFont="1" applyBorder="1" applyAlignment="1" applyProtection="1">
      <alignment vertical="center"/>
      <protection hidden="1"/>
    </xf>
    <xf numFmtId="44" fontId="41" fillId="0" borderId="5" xfId="0" applyNumberFormat="1" applyFont="1" applyBorder="1" applyAlignment="1" applyProtection="1">
      <alignment vertical="center"/>
      <protection hidden="1"/>
    </xf>
    <xf numFmtId="44" fontId="41" fillId="0" borderId="9" xfId="0" applyNumberFormat="1" applyFont="1" applyBorder="1" applyAlignment="1" applyProtection="1">
      <alignment vertical="center"/>
      <protection hidden="1"/>
    </xf>
    <xf numFmtId="0" fontId="41" fillId="0" borderId="19" xfId="0" applyNumberFormat="1" applyFont="1" applyBorder="1" applyAlignment="1" applyProtection="1">
      <alignment horizontal="left" vertical="center" wrapText="1" shrinkToFit="1"/>
      <protection hidden="1"/>
    </xf>
    <xf numFmtId="0" fontId="41" fillId="0" borderId="21" xfId="0" applyNumberFormat="1" applyFont="1" applyBorder="1" applyAlignment="1" applyProtection="1">
      <alignment horizontal="left" vertical="center" wrapText="1" shrinkToFit="1"/>
      <protection hidden="1"/>
    </xf>
    <xf numFmtId="0" fontId="41" fillId="0" borderId="20" xfId="0" applyNumberFormat="1" applyFont="1" applyBorder="1" applyAlignment="1" applyProtection="1">
      <alignment horizontal="left" vertical="center"/>
      <protection hidden="1"/>
    </xf>
    <xf numFmtId="0" fontId="45" fillId="2" borderId="15" xfId="0" applyNumberFormat="1" applyFont="1" applyFill="1" applyBorder="1" applyAlignment="1" applyProtection="1">
      <alignment vertical="center" wrapText="1" shrinkToFit="1"/>
      <protection hidden="1"/>
    </xf>
    <xf numFmtId="0" fontId="45" fillId="2" borderId="12" xfId="0" applyNumberFormat="1" applyFont="1" applyFill="1" applyBorder="1" applyAlignment="1" applyProtection="1">
      <alignment vertical="center" wrapText="1" shrinkToFit="1"/>
      <protection hidden="1"/>
    </xf>
    <xf numFmtId="0" fontId="45" fillId="2" borderId="13" xfId="0" applyNumberFormat="1" applyFont="1" applyFill="1" applyBorder="1" applyAlignment="1" applyProtection="1">
      <alignment vertical="center" wrapText="1" shrinkToFit="1"/>
      <protection hidden="1"/>
    </xf>
    <xf numFmtId="0" fontId="2" fillId="3" borderId="17" xfId="0" applyFont="1" applyFill="1" applyBorder="1" applyAlignment="1" applyProtection="1">
      <alignment horizontal="center" vertical="center" wrapText="1"/>
    </xf>
    <xf numFmtId="0" fontId="1" fillId="0" borderId="2" xfId="0" applyFont="1" applyBorder="1" applyAlignment="1"/>
    <xf numFmtId="0" fontId="1" fillId="0" borderId="18" xfId="0" applyFont="1" applyBorder="1" applyAlignment="1"/>
    <xf numFmtId="0" fontId="1" fillId="0" borderId="3" xfId="0" applyFont="1" applyBorder="1" applyAlignment="1"/>
    <xf numFmtId="0" fontId="1" fillId="0" borderId="0" xfId="0" applyFont="1" applyAlignment="1"/>
    <xf numFmtId="0" fontId="1" fillId="0" borderId="4" xfId="0" applyFont="1" applyBorder="1" applyAlignment="1"/>
    <xf numFmtId="0" fontId="1" fillId="0" borderId="8" xfId="0" applyFont="1" applyBorder="1" applyAlignment="1"/>
    <xf numFmtId="0" fontId="1" fillId="0" borderId="5" xfId="0" applyFont="1" applyBorder="1" applyAlignment="1"/>
    <xf numFmtId="0" fontId="1" fillId="0" borderId="9" xfId="0" applyFont="1" applyBorder="1" applyAlignment="1"/>
    <xf numFmtId="0" fontId="31" fillId="2" borderId="6" xfId="0" applyNumberFormat="1" applyFont="1" applyFill="1" applyBorder="1" applyAlignment="1" applyProtection="1">
      <alignment horizontal="center" vertical="center" wrapText="1" shrinkToFit="1"/>
      <protection hidden="1"/>
    </xf>
    <xf numFmtId="0" fontId="31" fillId="2" borderId="1" xfId="0" applyNumberFormat="1" applyFont="1" applyFill="1" applyBorder="1" applyAlignment="1" applyProtection="1">
      <alignment horizontal="center" vertical="center" wrapText="1" shrinkToFit="1"/>
      <protection hidden="1"/>
    </xf>
    <xf numFmtId="0" fontId="31" fillId="2" borderId="16" xfId="0" applyNumberFormat="1" applyFont="1" applyFill="1" applyBorder="1" applyAlignment="1" applyProtection="1">
      <alignment horizontal="center" vertical="center" wrapText="1" shrinkToFit="1"/>
      <protection hidden="1"/>
    </xf>
    <xf numFmtId="0" fontId="2" fillId="3" borderId="2"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1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45" fillId="2" borderId="8" xfId="0" applyNumberFormat="1" applyFont="1" applyFill="1" applyBorder="1" applyAlignment="1" applyProtection="1">
      <alignment vertical="center" wrapText="1"/>
      <protection hidden="1"/>
    </xf>
    <xf numFmtId="0" fontId="45" fillId="0" borderId="5" xfId="0" applyNumberFormat="1" applyFont="1" applyBorder="1" applyAlignment="1" applyProtection="1">
      <alignment vertical="center" wrapText="1"/>
      <protection hidden="1"/>
    </xf>
    <xf numFmtId="0" fontId="45" fillId="0" borderId="9" xfId="0" applyNumberFormat="1" applyFont="1" applyBorder="1" applyAlignment="1" applyProtection="1">
      <alignment vertical="center" wrapText="1"/>
      <protection hidden="1"/>
    </xf>
    <xf numFmtId="0" fontId="7" fillId="3" borderId="17" xfId="0" applyFont="1" applyFill="1" applyBorder="1" applyAlignment="1" applyProtection="1">
      <alignment horizontal="center" vertical="center" wrapText="1" shrinkToFit="1"/>
    </xf>
    <xf numFmtId="0" fontId="8" fillId="0" borderId="2" xfId="0" applyFont="1" applyBorder="1" applyAlignment="1" applyProtection="1">
      <alignment wrapText="1" shrinkToFit="1"/>
    </xf>
    <xf numFmtId="0" fontId="8" fillId="0" borderId="18" xfId="0" applyFont="1" applyBorder="1" applyAlignment="1" applyProtection="1">
      <alignment wrapText="1" shrinkToFit="1"/>
    </xf>
    <xf numFmtId="0" fontId="8" fillId="0" borderId="3" xfId="0" applyFont="1" applyBorder="1" applyAlignment="1" applyProtection="1">
      <alignment wrapText="1" shrinkToFit="1"/>
    </xf>
    <xf numFmtId="0" fontId="8" fillId="0" borderId="0" xfId="0" applyFont="1" applyAlignment="1" applyProtection="1">
      <alignment wrapText="1" shrinkToFit="1"/>
    </xf>
    <xf numFmtId="0" fontId="8" fillId="0" borderId="4" xfId="0" applyFont="1" applyBorder="1" applyAlignment="1" applyProtection="1">
      <alignment wrapText="1" shrinkToFit="1"/>
    </xf>
    <xf numFmtId="0" fontId="8" fillId="0" borderId="8" xfId="0" applyFont="1" applyBorder="1" applyAlignment="1" applyProtection="1">
      <alignment wrapText="1" shrinkToFit="1"/>
    </xf>
    <xf numFmtId="0" fontId="8" fillId="0" borderId="5" xfId="0" applyFont="1" applyBorder="1" applyAlignment="1" applyProtection="1">
      <alignment wrapText="1" shrinkToFit="1"/>
    </xf>
    <xf numFmtId="0" fontId="8" fillId="0" borderId="9" xfId="0" applyFont="1" applyBorder="1" applyAlignment="1" applyProtection="1">
      <alignment wrapText="1" shrinkToFit="1"/>
    </xf>
    <xf numFmtId="0" fontId="0" fillId="0" borderId="2"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0" xfId="0" applyAlignment="1" applyProtection="1">
      <alignment horizontal="center" vertical="center" wrapText="1"/>
    </xf>
    <xf numFmtId="0" fontId="0" fillId="0" borderId="4"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9" xfId="0"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45" fillId="2" borderId="6" xfId="0" applyNumberFormat="1" applyFont="1" applyFill="1" applyBorder="1" applyAlignment="1" applyProtection="1">
      <alignment horizontal="left" vertical="center" wrapText="1" shrinkToFit="1"/>
      <protection hidden="1"/>
    </xf>
    <xf numFmtId="0" fontId="45" fillId="0" borderId="1" xfId="0" applyNumberFormat="1" applyFont="1" applyBorder="1" applyAlignment="1" applyProtection="1">
      <alignment vertical="center" wrapText="1" shrinkToFit="1"/>
      <protection hidden="1"/>
    </xf>
    <xf numFmtId="0" fontId="45" fillId="0" borderId="16" xfId="0" applyNumberFormat="1" applyFont="1" applyBorder="1" applyAlignment="1" applyProtection="1">
      <alignment vertical="center" wrapText="1" shrinkToFit="1"/>
      <protection hidden="1"/>
    </xf>
    <xf numFmtId="0" fontId="45" fillId="2" borderId="6" xfId="0" applyNumberFormat="1" applyFont="1" applyFill="1" applyBorder="1" applyAlignment="1" applyProtection="1">
      <alignment vertical="center" wrapText="1" shrinkToFit="1"/>
      <protection hidden="1"/>
    </xf>
    <xf numFmtId="0" fontId="45" fillId="2" borderId="1" xfId="0" applyNumberFormat="1" applyFont="1" applyFill="1" applyBorder="1" applyAlignment="1" applyProtection="1">
      <alignment vertical="center"/>
      <protection hidden="1"/>
    </xf>
    <xf numFmtId="0" fontId="45" fillId="2" borderId="16" xfId="0" applyNumberFormat="1" applyFont="1" applyFill="1" applyBorder="1" applyAlignment="1" applyProtection="1">
      <alignment vertical="center"/>
      <protection hidden="1"/>
    </xf>
    <xf numFmtId="0" fontId="45" fillId="2" borderId="6" xfId="0" applyNumberFormat="1" applyFont="1" applyFill="1" applyBorder="1" applyAlignment="1" applyProtection="1">
      <alignment horizontal="left" vertical="center" shrinkToFit="1"/>
      <protection hidden="1"/>
    </xf>
    <xf numFmtId="0" fontId="45" fillId="0" borderId="1" xfId="0" applyNumberFormat="1" applyFont="1" applyBorder="1" applyAlignment="1" applyProtection="1">
      <alignment vertical="center" shrinkToFit="1"/>
      <protection hidden="1"/>
    </xf>
    <xf numFmtId="0" fontId="45" fillId="0" borderId="16" xfId="0" applyNumberFormat="1" applyFont="1" applyBorder="1" applyAlignment="1" applyProtection="1">
      <alignment vertical="center" shrinkToFit="1"/>
      <protection hidden="1"/>
    </xf>
    <xf numFmtId="44" fontId="47" fillId="0" borderId="17" xfId="0" applyNumberFormat="1" applyFont="1" applyBorder="1" applyAlignment="1" applyProtection="1">
      <alignment horizontal="right" vertical="center"/>
      <protection hidden="1"/>
    </xf>
    <xf numFmtId="44" fontId="41" fillId="0" borderId="2" xfId="0" applyNumberFormat="1" applyFont="1" applyBorder="1" applyAlignment="1" applyProtection="1">
      <protection hidden="1"/>
    </xf>
    <xf numFmtId="44" fontId="41" fillId="0" borderId="18" xfId="0" applyNumberFormat="1" applyFont="1" applyBorder="1" applyAlignment="1" applyProtection="1">
      <protection hidden="1"/>
    </xf>
    <xf numFmtId="44" fontId="41" fillId="0" borderId="3" xfId="0" applyNumberFormat="1" applyFont="1" applyBorder="1" applyAlignment="1" applyProtection="1">
      <protection hidden="1"/>
    </xf>
    <xf numFmtId="44" fontId="41" fillId="0" borderId="0" xfId="0" applyNumberFormat="1" applyFont="1" applyBorder="1" applyAlignment="1" applyProtection="1">
      <protection hidden="1"/>
    </xf>
    <xf numFmtId="44" fontId="41" fillId="0" borderId="4" xfId="0" applyNumberFormat="1" applyFont="1" applyBorder="1" applyAlignment="1" applyProtection="1">
      <protection hidden="1"/>
    </xf>
    <xf numFmtId="44" fontId="41" fillId="0" borderId="8" xfId="0" applyNumberFormat="1" applyFont="1" applyBorder="1" applyAlignment="1" applyProtection="1">
      <protection hidden="1"/>
    </xf>
    <xf numFmtId="44" fontId="41" fillId="0" borderId="5" xfId="0" applyNumberFormat="1" applyFont="1" applyBorder="1" applyAlignment="1" applyProtection="1">
      <protection hidden="1"/>
    </xf>
    <xf numFmtId="44" fontId="41" fillId="0" borderId="9" xfId="0" applyNumberFormat="1" applyFont="1" applyBorder="1" applyAlignment="1" applyProtection="1">
      <protection hidden="1"/>
    </xf>
    <xf numFmtId="0" fontId="45" fillId="2" borderId="3" xfId="0" applyNumberFormat="1" applyFont="1" applyFill="1" applyBorder="1" applyAlignment="1" applyProtection="1">
      <alignment horizontal="left" vertical="center" wrapText="1" shrinkToFit="1"/>
      <protection hidden="1"/>
    </xf>
    <xf numFmtId="0" fontId="45" fillId="0" borderId="0" xfId="0" applyNumberFormat="1" applyFont="1" applyBorder="1" applyAlignment="1" applyProtection="1">
      <alignment vertical="center" wrapText="1" shrinkToFit="1"/>
      <protection hidden="1"/>
    </xf>
    <xf numFmtId="0" fontId="45" fillId="0" borderId="4" xfId="0" applyNumberFormat="1" applyFont="1" applyBorder="1" applyAlignment="1" applyProtection="1">
      <alignment vertical="center" wrapText="1" shrinkToFit="1"/>
      <protection hidden="1"/>
    </xf>
    <xf numFmtId="0" fontId="31" fillId="2" borderId="8" xfId="0" applyNumberFormat="1" applyFont="1" applyFill="1" applyBorder="1" applyAlignment="1" applyProtection="1">
      <alignment horizontal="center" vertical="center"/>
      <protection hidden="1"/>
    </xf>
    <xf numFmtId="0" fontId="31" fillId="2" borderId="5" xfId="0" applyNumberFormat="1" applyFont="1" applyFill="1" applyBorder="1" applyAlignment="1" applyProtection="1">
      <alignment horizontal="center" vertical="center"/>
      <protection hidden="1"/>
    </xf>
    <xf numFmtId="0" fontId="31" fillId="2" borderId="9" xfId="0" applyNumberFormat="1" applyFont="1" applyFill="1" applyBorder="1" applyAlignment="1" applyProtection="1">
      <alignment horizontal="center" vertical="center"/>
      <protection hidden="1"/>
    </xf>
    <xf numFmtId="0" fontId="45" fillId="2" borderId="17" xfId="0" applyNumberFormat="1" applyFont="1" applyFill="1" applyBorder="1" applyAlignment="1" applyProtection="1">
      <alignment horizontal="left" vertical="center" wrapText="1" shrinkToFit="1"/>
      <protection hidden="1"/>
    </xf>
    <xf numFmtId="0" fontId="45" fillId="0" borderId="2" xfId="0" applyNumberFormat="1" applyFont="1" applyBorder="1" applyAlignment="1" applyProtection="1">
      <alignment vertical="center" wrapText="1" shrinkToFit="1"/>
      <protection hidden="1"/>
    </xf>
    <xf numFmtId="0" fontId="45" fillId="0" borderId="18" xfId="0" applyNumberFormat="1" applyFont="1" applyBorder="1" applyAlignment="1" applyProtection="1">
      <alignment vertical="center" wrapText="1" shrinkToFit="1"/>
      <protection hidden="1"/>
    </xf>
    <xf numFmtId="0" fontId="46" fillId="2" borderId="6" xfId="2" applyNumberFormat="1" applyFont="1" applyFill="1" applyBorder="1" applyAlignment="1" applyProtection="1">
      <alignment horizontal="left" vertical="center" shrinkToFit="1"/>
      <protection hidden="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18" fillId="2" borderId="6" xfId="0" applyNumberFormat="1" applyFont="1" applyFill="1" applyBorder="1" applyAlignment="1" applyProtection="1">
      <alignment horizontal="left" vertical="center" shrinkToFit="1"/>
      <protection hidden="1"/>
    </xf>
    <xf numFmtId="0" fontId="19" fillId="0" borderId="1" xfId="0" applyNumberFormat="1" applyFont="1" applyBorder="1" applyAlignment="1" applyProtection="1">
      <alignment vertical="center" shrinkToFit="1"/>
      <protection hidden="1"/>
    </xf>
    <xf numFmtId="0" fontId="19" fillId="0" borderId="16" xfId="0" applyNumberFormat="1" applyFont="1" applyBorder="1" applyAlignment="1" applyProtection="1">
      <alignment vertical="center" shrinkToFit="1"/>
      <protection hidden="1"/>
    </xf>
    <xf numFmtId="44" fontId="45" fillId="2" borderId="17" xfId="0" applyNumberFormat="1" applyFont="1" applyFill="1" applyBorder="1" applyAlignment="1" applyProtection="1">
      <alignment vertical="center"/>
      <protection hidden="1"/>
    </xf>
    <xf numFmtId="44" fontId="45" fillId="2" borderId="2" xfId="0" applyNumberFormat="1" applyFont="1" applyFill="1" applyBorder="1" applyAlignment="1" applyProtection="1">
      <alignment vertical="center"/>
      <protection hidden="1"/>
    </xf>
    <xf numFmtId="44" fontId="45" fillId="2" borderId="18" xfId="0" applyNumberFormat="1" applyFont="1" applyFill="1" applyBorder="1" applyAlignment="1" applyProtection="1">
      <alignment vertical="center"/>
      <protection hidden="1"/>
    </xf>
    <xf numFmtId="44" fontId="45" fillId="0" borderId="8" xfId="0" applyNumberFormat="1" applyFont="1" applyBorder="1" applyAlignment="1" applyProtection="1">
      <alignment vertical="center"/>
      <protection hidden="1"/>
    </xf>
    <xf numFmtId="44" fontId="45" fillId="0" borderId="5" xfId="0" applyNumberFormat="1" applyFont="1" applyBorder="1" applyAlignment="1" applyProtection="1">
      <alignment vertical="center"/>
      <protection hidden="1"/>
    </xf>
    <xf numFmtId="44" fontId="45" fillId="0" borderId="9" xfId="0" applyNumberFormat="1" applyFont="1" applyBorder="1" applyAlignment="1" applyProtection="1">
      <alignment vertical="center"/>
      <protection hidden="1"/>
    </xf>
    <xf numFmtId="0" fontId="0" fillId="0" borderId="7" xfId="0" applyBorder="1" applyAlignment="1">
      <alignment horizontal="center" vertical="center" wrapText="1"/>
    </xf>
    <xf numFmtId="0" fontId="12" fillId="0" borderId="0" xfId="0" applyFont="1" applyBorder="1" applyAlignment="1" applyProtection="1">
      <alignment vertical="top" wrapText="1"/>
      <protection hidden="1"/>
    </xf>
    <xf numFmtId="0" fontId="0" fillId="0" borderId="0" xfId="0" applyBorder="1" applyAlignment="1" applyProtection="1">
      <protection hidden="1"/>
    </xf>
    <xf numFmtId="0" fontId="18" fillId="2" borderId="3" xfId="0" applyNumberFormat="1" applyFont="1" applyFill="1" applyBorder="1" applyAlignment="1" applyProtection="1">
      <alignment vertical="center" wrapText="1" shrinkToFit="1"/>
      <protection hidden="1"/>
    </xf>
    <xf numFmtId="0" fontId="0" fillId="0" borderId="0" xfId="0" applyNumberFormat="1" applyAlignment="1" applyProtection="1">
      <alignment vertical="center" wrapText="1" shrinkToFit="1"/>
      <protection hidden="1"/>
    </xf>
    <xf numFmtId="0" fontId="0" fillId="0" borderId="4" xfId="0" applyNumberFormat="1" applyBorder="1" applyAlignment="1" applyProtection="1">
      <alignment vertical="center" wrapText="1" shrinkToFit="1"/>
      <protection hidden="1"/>
    </xf>
    <xf numFmtId="0" fontId="0" fillId="0" borderId="3" xfId="0" applyNumberFormat="1" applyBorder="1" applyAlignment="1" applyProtection="1">
      <alignment vertical="center" wrapText="1" shrinkToFit="1"/>
      <protection hidden="1"/>
    </xf>
    <xf numFmtId="0" fontId="0" fillId="0" borderId="8" xfId="0" applyNumberFormat="1" applyBorder="1" applyAlignment="1" applyProtection="1">
      <alignment vertical="center" wrapText="1" shrinkToFit="1"/>
      <protection hidden="1"/>
    </xf>
    <xf numFmtId="0" fontId="0" fillId="0" borderId="5" xfId="0" applyNumberFormat="1" applyBorder="1" applyAlignment="1" applyProtection="1">
      <alignment vertical="center" wrapText="1" shrinkToFit="1"/>
      <protection hidden="1"/>
    </xf>
    <xf numFmtId="0" fontId="0" fillId="0" borderId="9" xfId="0" applyNumberFormat="1" applyBorder="1" applyAlignment="1" applyProtection="1">
      <alignment vertical="center" wrapText="1" shrinkToFit="1"/>
      <protection hidden="1"/>
    </xf>
    <xf numFmtId="0" fontId="19" fillId="2" borderId="17" xfId="0" applyNumberFormat="1" applyFont="1" applyFill="1" applyBorder="1" applyAlignment="1" applyProtection="1">
      <alignment vertical="center" wrapText="1" shrinkToFit="1"/>
      <protection hidden="1"/>
    </xf>
    <xf numFmtId="0" fontId="0" fillId="2" borderId="2" xfId="0" applyNumberFormat="1" applyFill="1" applyBorder="1" applyAlignment="1" applyProtection="1">
      <alignment vertical="center" wrapText="1" shrinkToFit="1"/>
      <protection hidden="1"/>
    </xf>
    <xf numFmtId="0" fontId="0" fillId="2" borderId="18" xfId="0" applyNumberFormat="1" applyFill="1" applyBorder="1" applyAlignment="1" applyProtection="1">
      <alignment vertical="center" wrapText="1" shrinkToFit="1"/>
      <protection hidden="1"/>
    </xf>
    <xf numFmtId="0" fontId="0" fillId="2" borderId="8" xfId="0" applyNumberFormat="1" applyFill="1" applyBorder="1" applyAlignment="1" applyProtection="1">
      <alignment vertical="center" wrapText="1" shrinkToFit="1"/>
      <protection hidden="1"/>
    </xf>
    <xf numFmtId="0" fontId="0" fillId="2" borderId="5" xfId="0" applyNumberFormat="1" applyFill="1" applyBorder="1" applyAlignment="1" applyProtection="1">
      <alignment vertical="center" wrapText="1" shrinkToFit="1"/>
      <protection hidden="1"/>
    </xf>
    <xf numFmtId="0" fontId="0" fillId="2" borderId="9" xfId="0" applyNumberFormat="1" applyFill="1" applyBorder="1" applyAlignment="1" applyProtection="1">
      <alignment vertical="center" wrapText="1" shrinkToFit="1"/>
      <protection hidden="1"/>
    </xf>
    <xf numFmtId="0" fontId="47" fillId="5" borderId="6" xfId="0" applyFont="1" applyFill="1" applyBorder="1" applyAlignment="1" applyProtection="1">
      <alignment horizontal="right" vertical="top"/>
      <protection hidden="1"/>
    </xf>
    <xf numFmtId="0" fontId="47" fillId="5" borderId="1" xfId="0" applyFont="1" applyFill="1" applyBorder="1" applyAlignment="1" applyProtection="1">
      <protection hidden="1"/>
    </xf>
    <xf numFmtId="0" fontId="47" fillId="5" borderId="16" xfId="0" applyFont="1" applyFill="1" applyBorder="1" applyAlignment="1" applyProtection="1">
      <protection hidden="1"/>
    </xf>
    <xf numFmtId="0" fontId="30" fillId="9" borderId="0" xfId="2" applyFont="1" applyFill="1" applyAlignment="1" applyProtection="1">
      <alignment horizontal="center" vertical="center"/>
    </xf>
    <xf numFmtId="0" fontId="58" fillId="8" borderId="0" xfId="2" applyFont="1" applyFill="1" applyAlignment="1" applyProtection="1">
      <alignment horizontal="center" vertical="center" wrapText="1"/>
    </xf>
    <xf numFmtId="0" fontId="43" fillId="0" borderId="0" xfId="0" applyFont="1" applyFill="1" applyAlignment="1">
      <alignment horizontal="left"/>
    </xf>
    <xf numFmtId="0" fontId="36" fillId="0" borderId="0" xfId="2" applyFont="1" applyFill="1" applyBorder="1" applyAlignment="1" applyProtection="1"/>
    <xf numFmtId="0" fontId="53" fillId="0" borderId="0" xfId="0" applyFont="1" applyAlignment="1"/>
    <xf numFmtId="0" fontId="29" fillId="10" borderId="0" xfId="2" applyFont="1" applyFill="1" applyAlignment="1" applyProtection="1">
      <alignment horizontal="center" vertical="center"/>
    </xf>
    <xf numFmtId="0" fontId="3" fillId="0" borderId="0" xfId="0" applyFont="1" applyFill="1" applyAlignment="1"/>
    <xf numFmtId="0" fontId="0" fillId="0" borderId="0" xfId="0" applyAlignment="1"/>
    <xf numFmtId="0" fontId="44" fillId="0" borderId="0" xfId="2" applyFont="1" applyFill="1" applyBorder="1" applyAlignment="1" applyProtection="1"/>
    <xf numFmtId="0" fontId="40" fillId="0" borderId="0" xfId="2" applyFont="1" applyFill="1" applyAlignment="1" applyProtection="1"/>
    <xf numFmtId="0" fontId="44" fillId="0" borderId="0" xfId="2" applyFont="1" applyAlignment="1" applyProtection="1"/>
  </cellXfs>
  <cellStyles count="4">
    <cellStyle name="Comma" xfId="1" builtinId="3"/>
    <cellStyle name="Hyperlink" xfId="2" builtinId="8"/>
    <cellStyle name="Normal" xfId="0" builtinId="0"/>
    <cellStyle name="PSChar" xfId="3"/>
  </cellStyles>
  <dxfs count="4">
    <dxf>
      <fill>
        <patternFill>
          <bgColor indexed="49"/>
        </patternFill>
      </fill>
    </dxf>
    <dxf>
      <fill>
        <patternFill>
          <bgColor indexed="49"/>
        </patternFill>
      </fill>
    </dxf>
    <dxf>
      <fill>
        <patternFill>
          <bgColor indexed="49"/>
        </patternFill>
      </fill>
    </dxf>
    <dxf>
      <fill>
        <patternFill>
          <bgColor indexed="4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E53737"/>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121920</xdr:colOff>
      <xdr:row>0</xdr:row>
      <xdr:rowOff>91440</xdr:rowOff>
    </xdr:from>
    <xdr:to>
      <xdr:col>4</xdr:col>
      <xdr:colOff>175260</xdr:colOff>
      <xdr:row>3</xdr:row>
      <xdr:rowOff>175260</xdr:rowOff>
    </xdr:to>
    <xdr:grpSp>
      <xdr:nvGrpSpPr>
        <xdr:cNvPr id="3865" name="Group 23">
          <a:extLst>
            <a:ext uri="{FF2B5EF4-FFF2-40B4-BE49-F238E27FC236}">
              <a16:creationId xmlns:a16="http://schemas.microsoft.com/office/drawing/2014/main" id="{00000000-0008-0000-0000-0000190F0000}"/>
            </a:ext>
          </a:extLst>
        </xdr:cNvPr>
        <xdr:cNvGrpSpPr>
          <a:grpSpLocks noChangeAspect="1"/>
        </xdr:cNvGrpSpPr>
      </xdr:nvGrpSpPr>
      <xdr:grpSpPr bwMode="auto">
        <a:xfrm>
          <a:off x="312420" y="91440"/>
          <a:ext cx="998220" cy="434340"/>
          <a:chOff x="1628498" y="2787396"/>
          <a:chExt cx="6033415" cy="2816278"/>
        </a:xfrm>
      </xdr:grpSpPr>
      <xdr:pic>
        <xdr:nvPicPr>
          <xdr:cNvPr id="3874" name="Picture 24">
            <a:extLst>
              <a:ext uri="{FF2B5EF4-FFF2-40B4-BE49-F238E27FC236}">
                <a16:creationId xmlns:a16="http://schemas.microsoft.com/office/drawing/2014/main" id="{00000000-0008-0000-0000-0000220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8498" y="2787396"/>
            <a:ext cx="6033415" cy="2816278"/>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26" name="Oval 25">
            <a:extLst>
              <a:ext uri="{FF2B5EF4-FFF2-40B4-BE49-F238E27FC236}">
                <a16:creationId xmlns:a16="http://schemas.microsoft.com/office/drawing/2014/main" id="{00000000-0008-0000-0000-00001A000000}"/>
              </a:ext>
            </a:extLst>
          </xdr:cNvPr>
          <xdr:cNvSpPr/>
        </xdr:nvSpPr>
        <xdr:spPr>
          <a:xfrm>
            <a:off x="7339517" y="5060182"/>
            <a:ext cx="322396" cy="395267"/>
          </a:xfrm>
          <a:prstGeom prst="ellipse">
            <a:avLst/>
          </a:prstGeom>
          <a:solidFill>
            <a:schemeClr val="bg1"/>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p>
            <a:endParaRPr lang="en-US"/>
          </a:p>
        </xdr:txBody>
      </xdr:sp>
    </xdr:grpSp>
    <xdr:clientData/>
  </xdr:twoCellAnchor>
  <mc:AlternateContent xmlns:mc="http://schemas.openxmlformats.org/markup-compatibility/2006">
    <mc:Choice xmlns:a14="http://schemas.microsoft.com/office/drawing/2010/main" Requires="a14">
      <xdr:twoCellAnchor editAs="oneCell">
        <xdr:from>
          <xdr:col>28</xdr:col>
          <xdr:colOff>38100</xdr:colOff>
          <xdr:row>11</xdr:row>
          <xdr:rowOff>0</xdr:rowOff>
        </xdr:from>
        <xdr:to>
          <xdr:col>30</xdr:col>
          <xdr:colOff>342900</xdr:colOff>
          <xdr:row>248</xdr:row>
          <xdr:rowOff>99060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0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60 Day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121920</xdr:colOff>
          <xdr:row>247</xdr:row>
          <xdr:rowOff>22860</xdr:rowOff>
        </xdr:from>
        <xdr:to>
          <xdr:col>37</xdr:col>
          <xdr:colOff>342900</xdr:colOff>
          <xdr:row>248</xdr:row>
          <xdr:rowOff>91440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0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Out.  Adv.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236220</xdr:colOff>
          <xdr:row>247</xdr:row>
          <xdr:rowOff>22860</xdr:rowOff>
        </xdr:from>
        <xdr:to>
          <xdr:col>34</xdr:col>
          <xdr:colOff>205740</xdr:colOff>
          <xdr:row>248</xdr:row>
          <xdr:rowOff>91440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0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Dup. Pmt.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xdr:colOff>
          <xdr:row>248</xdr:row>
          <xdr:rowOff>7620</xdr:rowOff>
        </xdr:from>
        <xdr:to>
          <xdr:col>35</xdr:col>
          <xdr:colOff>15240</xdr:colOff>
          <xdr:row>248</xdr:row>
          <xdr:rowOff>274320</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0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Spouse Form (if app.)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121920</xdr:colOff>
          <xdr:row>248</xdr:row>
          <xdr:rowOff>22860</xdr:rowOff>
        </xdr:from>
        <xdr:to>
          <xdr:col>37</xdr:col>
          <xdr:colOff>350520</xdr:colOff>
          <xdr:row>248</xdr:row>
          <xdr:rowOff>274320</xdr:rowOff>
        </xdr:to>
        <xdr:sp macro="" textlink="">
          <xdr:nvSpPr>
            <xdr:cNvPr id="3251" name="Check Box 179" hidden="1">
              <a:extLst>
                <a:ext uri="{63B3BB69-23CF-44E3-9099-C40C66FF867C}">
                  <a14:compatExt spid="_x0000_s3251"/>
                </a:ext>
                <a:ext uri="{FF2B5EF4-FFF2-40B4-BE49-F238E27FC236}">
                  <a16:creationId xmlns:a16="http://schemas.microsoft.com/office/drawing/2014/main" id="{00000000-0008-0000-00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Proof of Pmt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30480</xdr:colOff>
          <xdr:row>248</xdr:row>
          <xdr:rowOff>175260</xdr:rowOff>
        </xdr:from>
        <xdr:to>
          <xdr:col>35</xdr:col>
          <xdr:colOff>30480</xdr:colOff>
          <xdr:row>250</xdr:row>
          <xdr:rowOff>45720</xdr:rowOff>
        </xdr:to>
        <xdr:sp macro="" textlink="">
          <xdr:nvSpPr>
            <xdr:cNvPr id="3350" name="Check Box 278" hidden="1">
              <a:extLst>
                <a:ext uri="{63B3BB69-23CF-44E3-9099-C40C66FF867C}">
                  <a14:compatExt spid="_x0000_s3350"/>
                </a:ext>
                <a:ext uri="{FF2B5EF4-FFF2-40B4-BE49-F238E27FC236}">
                  <a16:creationId xmlns:a16="http://schemas.microsoft.com/office/drawing/2014/main" id="{00000000-0008-0000-0000-00001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Business Purpose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121920</xdr:colOff>
          <xdr:row>248</xdr:row>
          <xdr:rowOff>198120</xdr:rowOff>
        </xdr:from>
        <xdr:to>
          <xdr:col>37</xdr:col>
          <xdr:colOff>350520</xdr:colOff>
          <xdr:row>250</xdr:row>
          <xdr:rowOff>38100</xdr:rowOff>
        </xdr:to>
        <xdr:sp macro="" textlink="">
          <xdr:nvSpPr>
            <xdr:cNvPr id="3351" name="Check Box 279" hidden="1">
              <a:extLst>
                <a:ext uri="{63B3BB69-23CF-44E3-9099-C40C66FF867C}">
                  <a14:compatExt spid="_x0000_s3351"/>
                </a:ext>
                <a:ext uri="{FF2B5EF4-FFF2-40B4-BE49-F238E27FC236}">
                  <a16:creationId xmlns:a16="http://schemas.microsoft.com/office/drawing/2014/main" id="{00000000-0008-0000-0000-00001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Totals</a:t>
              </a:r>
            </a:p>
          </xdr:txBody>
        </xdr:sp>
        <xdr:clientData/>
      </xdr:twoCellAnchor>
    </mc:Choice>
    <mc:Fallback/>
  </mc:AlternateContent>
  <xdr:twoCellAnchor>
    <xdr:from>
      <xdr:col>28</xdr:col>
      <xdr:colOff>83820</xdr:colOff>
      <xdr:row>247</xdr:row>
      <xdr:rowOff>83820</xdr:rowOff>
    </xdr:from>
    <xdr:to>
      <xdr:col>28</xdr:col>
      <xdr:colOff>205740</xdr:colOff>
      <xdr:row>248</xdr:row>
      <xdr:rowOff>22860</xdr:rowOff>
    </xdr:to>
    <xdr:sp macro="" textlink="">
      <xdr:nvSpPr>
        <xdr:cNvPr id="3866" name="Rectangle 479">
          <a:extLst>
            <a:ext uri="{FF2B5EF4-FFF2-40B4-BE49-F238E27FC236}">
              <a16:creationId xmlns:a16="http://schemas.microsoft.com/office/drawing/2014/main" id="{00000000-0008-0000-0000-00001A0F0000}"/>
            </a:ext>
          </a:extLst>
        </xdr:cNvPr>
        <xdr:cNvSpPr>
          <a:spLocks noChangeArrowheads="1"/>
        </xdr:cNvSpPr>
      </xdr:nvSpPr>
      <xdr:spPr bwMode="auto">
        <a:xfrm>
          <a:off x="11338560" y="2194560"/>
          <a:ext cx="121920" cy="114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34</xdr:col>
      <xdr:colOff>167640</xdr:colOff>
      <xdr:row>247</xdr:row>
      <xdr:rowOff>83820</xdr:rowOff>
    </xdr:from>
    <xdr:to>
      <xdr:col>35</xdr:col>
      <xdr:colOff>0</xdr:colOff>
      <xdr:row>248</xdr:row>
      <xdr:rowOff>22860</xdr:rowOff>
    </xdr:to>
    <xdr:sp macro="" textlink="">
      <xdr:nvSpPr>
        <xdr:cNvPr id="3867" name="Rectangle 487">
          <a:extLst>
            <a:ext uri="{FF2B5EF4-FFF2-40B4-BE49-F238E27FC236}">
              <a16:creationId xmlns:a16="http://schemas.microsoft.com/office/drawing/2014/main" id="{00000000-0008-0000-0000-00001B0F0000}"/>
            </a:ext>
          </a:extLst>
        </xdr:cNvPr>
        <xdr:cNvSpPr>
          <a:spLocks noChangeArrowheads="1"/>
        </xdr:cNvSpPr>
      </xdr:nvSpPr>
      <xdr:spPr bwMode="auto">
        <a:xfrm>
          <a:off x="12870180" y="2194560"/>
          <a:ext cx="121920" cy="114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28</xdr:col>
      <xdr:colOff>83820</xdr:colOff>
      <xdr:row>248</xdr:row>
      <xdr:rowOff>259080</xdr:rowOff>
    </xdr:from>
    <xdr:to>
      <xdr:col>28</xdr:col>
      <xdr:colOff>198120</xdr:colOff>
      <xdr:row>249</xdr:row>
      <xdr:rowOff>38100</xdr:rowOff>
    </xdr:to>
    <xdr:sp macro="" textlink="">
      <xdr:nvSpPr>
        <xdr:cNvPr id="3868" name="Rectangle 488">
          <a:extLst>
            <a:ext uri="{FF2B5EF4-FFF2-40B4-BE49-F238E27FC236}">
              <a16:creationId xmlns:a16="http://schemas.microsoft.com/office/drawing/2014/main" id="{00000000-0008-0000-0000-00001C0F0000}"/>
            </a:ext>
          </a:extLst>
        </xdr:cNvPr>
        <xdr:cNvSpPr>
          <a:spLocks noChangeArrowheads="1"/>
        </xdr:cNvSpPr>
      </xdr:nvSpPr>
      <xdr:spPr bwMode="auto">
        <a:xfrm>
          <a:off x="11338560" y="2545080"/>
          <a:ext cx="114300" cy="1219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34</xdr:col>
      <xdr:colOff>167640</xdr:colOff>
      <xdr:row>248</xdr:row>
      <xdr:rowOff>91440</xdr:rowOff>
    </xdr:from>
    <xdr:to>
      <xdr:col>35</xdr:col>
      <xdr:colOff>0</xdr:colOff>
      <xdr:row>248</xdr:row>
      <xdr:rowOff>205740</xdr:rowOff>
    </xdr:to>
    <xdr:sp macro="" textlink="">
      <xdr:nvSpPr>
        <xdr:cNvPr id="3869" name="Rectangle 489">
          <a:extLst>
            <a:ext uri="{FF2B5EF4-FFF2-40B4-BE49-F238E27FC236}">
              <a16:creationId xmlns:a16="http://schemas.microsoft.com/office/drawing/2014/main" id="{00000000-0008-0000-0000-00001D0F0000}"/>
            </a:ext>
          </a:extLst>
        </xdr:cNvPr>
        <xdr:cNvSpPr>
          <a:spLocks noChangeArrowheads="1"/>
        </xdr:cNvSpPr>
      </xdr:nvSpPr>
      <xdr:spPr bwMode="auto">
        <a:xfrm>
          <a:off x="12870180" y="2377440"/>
          <a:ext cx="121920" cy="114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30</xdr:col>
      <xdr:colOff>289560</xdr:colOff>
      <xdr:row>247</xdr:row>
      <xdr:rowOff>76200</xdr:rowOff>
    </xdr:from>
    <xdr:to>
      <xdr:col>31</xdr:col>
      <xdr:colOff>53340</xdr:colOff>
      <xdr:row>248</xdr:row>
      <xdr:rowOff>15240</xdr:rowOff>
    </xdr:to>
    <xdr:sp macro="" textlink="">
      <xdr:nvSpPr>
        <xdr:cNvPr id="3870" name="Rectangle 490">
          <a:extLst>
            <a:ext uri="{FF2B5EF4-FFF2-40B4-BE49-F238E27FC236}">
              <a16:creationId xmlns:a16="http://schemas.microsoft.com/office/drawing/2014/main" id="{00000000-0008-0000-0000-00001E0F0000}"/>
            </a:ext>
          </a:extLst>
        </xdr:cNvPr>
        <xdr:cNvSpPr>
          <a:spLocks noChangeArrowheads="1"/>
        </xdr:cNvSpPr>
      </xdr:nvSpPr>
      <xdr:spPr bwMode="auto">
        <a:xfrm>
          <a:off x="12153900" y="2186940"/>
          <a:ext cx="121920" cy="114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28</xdr:col>
      <xdr:colOff>83820</xdr:colOff>
      <xdr:row>248</xdr:row>
      <xdr:rowOff>91440</xdr:rowOff>
    </xdr:from>
    <xdr:to>
      <xdr:col>28</xdr:col>
      <xdr:colOff>205740</xdr:colOff>
      <xdr:row>248</xdr:row>
      <xdr:rowOff>213360</xdr:rowOff>
    </xdr:to>
    <xdr:sp macro="" textlink="">
      <xdr:nvSpPr>
        <xdr:cNvPr id="3871" name="Rectangle 491">
          <a:extLst>
            <a:ext uri="{FF2B5EF4-FFF2-40B4-BE49-F238E27FC236}">
              <a16:creationId xmlns:a16="http://schemas.microsoft.com/office/drawing/2014/main" id="{00000000-0008-0000-0000-00001F0F0000}"/>
            </a:ext>
          </a:extLst>
        </xdr:cNvPr>
        <xdr:cNvSpPr>
          <a:spLocks noChangeArrowheads="1"/>
        </xdr:cNvSpPr>
      </xdr:nvSpPr>
      <xdr:spPr bwMode="auto">
        <a:xfrm>
          <a:off x="11338560" y="2377440"/>
          <a:ext cx="121920" cy="1219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34</xdr:col>
      <xdr:colOff>167640</xdr:colOff>
      <xdr:row>248</xdr:row>
      <xdr:rowOff>259080</xdr:rowOff>
    </xdr:from>
    <xdr:to>
      <xdr:col>35</xdr:col>
      <xdr:colOff>0</xdr:colOff>
      <xdr:row>249</xdr:row>
      <xdr:rowOff>38100</xdr:rowOff>
    </xdr:to>
    <xdr:sp macro="" textlink="">
      <xdr:nvSpPr>
        <xdr:cNvPr id="3872" name="Rectangle 492">
          <a:extLst>
            <a:ext uri="{FF2B5EF4-FFF2-40B4-BE49-F238E27FC236}">
              <a16:creationId xmlns:a16="http://schemas.microsoft.com/office/drawing/2014/main" id="{00000000-0008-0000-0000-0000200F0000}"/>
            </a:ext>
          </a:extLst>
        </xdr:cNvPr>
        <xdr:cNvSpPr>
          <a:spLocks noChangeArrowheads="1"/>
        </xdr:cNvSpPr>
      </xdr:nvSpPr>
      <xdr:spPr bwMode="auto">
        <a:xfrm>
          <a:off x="12870180" y="2545080"/>
          <a:ext cx="121920" cy="1219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editAs="oneCell">
    <xdr:from>
      <xdr:col>4</xdr:col>
      <xdr:colOff>274320</xdr:colOff>
      <xdr:row>2</xdr:row>
      <xdr:rowOff>7620</xdr:rowOff>
    </xdr:from>
    <xdr:to>
      <xdr:col>7</xdr:col>
      <xdr:colOff>388620</xdr:colOff>
      <xdr:row>3</xdr:row>
      <xdr:rowOff>129540</xdr:rowOff>
    </xdr:to>
    <xdr:pic>
      <xdr:nvPicPr>
        <xdr:cNvPr id="3873" name="Picture 26">
          <a:extLst>
            <a:ext uri="{FF2B5EF4-FFF2-40B4-BE49-F238E27FC236}">
              <a16:creationId xmlns:a16="http://schemas.microsoft.com/office/drawing/2014/main" id="{00000000-0008-0000-0000-0000210F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9700" y="121920"/>
          <a:ext cx="99822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121920</xdr:colOff>
      <xdr:row>1</xdr:row>
      <xdr:rowOff>0</xdr:rowOff>
    </xdr:from>
    <xdr:to>
      <xdr:col>4</xdr:col>
      <xdr:colOff>137160</xdr:colOff>
      <xdr:row>4</xdr:row>
      <xdr:rowOff>0</xdr:rowOff>
    </xdr:to>
    <xdr:grpSp>
      <xdr:nvGrpSpPr>
        <xdr:cNvPr id="4260" name="Group 3">
          <a:extLst>
            <a:ext uri="{FF2B5EF4-FFF2-40B4-BE49-F238E27FC236}">
              <a16:creationId xmlns:a16="http://schemas.microsoft.com/office/drawing/2014/main" id="{00000000-0008-0000-0100-0000A4100000}"/>
            </a:ext>
          </a:extLst>
        </xdr:cNvPr>
        <xdr:cNvGrpSpPr>
          <a:grpSpLocks noChangeAspect="1"/>
        </xdr:cNvGrpSpPr>
      </xdr:nvGrpSpPr>
      <xdr:grpSpPr bwMode="auto">
        <a:xfrm>
          <a:off x="314960" y="111760"/>
          <a:ext cx="960120" cy="426720"/>
          <a:chOff x="1628498" y="2953060"/>
          <a:chExt cx="6033415" cy="2774862"/>
        </a:xfrm>
      </xdr:grpSpPr>
      <xdr:pic>
        <xdr:nvPicPr>
          <xdr:cNvPr id="4262" name="Picture 4">
            <a:extLst>
              <a:ext uri="{FF2B5EF4-FFF2-40B4-BE49-F238E27FC236}">
                <a16:creationId xmlns:a16="http://schemas.microsoft.com/office/drawing/2014/main" id="{00000000-0008-0000-0100-0000A6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8498" y="2953060"/>
            <a:ext cx="6033415" cy="2774862"/>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6" name="Oval 5">
            <a:extLst>
              <a:ext uri="{FF2B5EF4-FFF2-40B4-BE49-F238E27FC236}">
                <a16:creationId xmlns:a16="http://schemas.microsoft.com/office/drawing/2014/main" id="{00000000-0008-0000-0100-000006000000}"/>
              </a:ext>
            </a:extLst>
          </xdr:cNvPr>
          <xdr:cNvSpPr/>
        </xdr:nvSpPr>
        <xdr:spPr>
          <a:xfrm>
            <a:off x="7326723" y="5083758"/>
            <a:ext cx="335190" cy="346858"/>
          </a:xfrm>
          <a:prstGeom prst="ellipse">
            <a:avLst/>
          </a:prstGeom>
          <a:solidFill>
            <a:schemeClr val="bg1"/>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p>
            <a:endParaRPr lang="en-US"/>
          </a:p>
        </xdr:txBody>
      </xdr:sp>
    </xdr:grpSp>
    <xdr:clientData/>
  </xdr:twoCellAnchor>
  <xdr:twoCellAnchor editAs="oneCell">
    <xdr:from>
      <xdr:col>4</xdr:col>
      <xdr:colOff>274320</xdr:colOff>
      <xdr:row>2</xdr:row>
      <xdr:rowOff>38100</xdr:rowOff>
    </xdr:from>
    <xdr:to>
      <xdr:col>7</xdr:col>
      <xdr:colOff>388620</xdr:colOff>
      <xdr:row>3</xdr:row>
      <xdr:rowOff>167640</xdr:rowOff>
    </xdr:to>
    <xdr:pic>
      <xdr:nvPicPr>
        <xdr:cNvPr id="4261" name="Picture 6">
          <a:extLst>
            <a:ext uri="{FF2B5EF4-FFF2-40B4-BE49-F238E27FC236}">
              <a16:creationId xmlns:a16="http://schemas.microsoft.com/office/drawing/2014/main" id="{00000000-0008-0000-0100-0000A51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9700" y="152400"/>
          <a:ext cx="99822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121920</xdr:colOff>
      <xdr:row>1</xdr:row>
      <xdr:rowOff>0</xdr:rowOff>
    </xdr:from>
    <xdr:to>
      <xdr:col>4</xdr:col>
      <xdr:colOff>137160</xdr:colOff>
      <xdr:row>4</xdr:row>
      <xdr:rowOff>0</xdr:rowOff>
    </xdr:to>
    <xdr:grpSp>
      <xdr:nvGrpSpPr>
        <xdr:cNvPr id="5283" name="Group 3">
          <a:extLst>
            <a:ext uri="{FF2B5EF4-FFF2-40B4-BE49-F238E27FC236}">
              <a16:creationId xmlns:a16="http://schemas.microsoft.com/office/drawing/2014/main" id="{00000000-0008-0000-0200-0000A3140000}"/>
            </a:ext>
          </a:extLst>
        </xdr:cNvPr>
        <xdr:cNvGrpSpPr>
          <a:grpSpLocks noChangeAspect="1"/>
        </xdr:cNvGrpSpPr>
      </xdr:nvGrpSpPr>
      <xdr:grpSpPr bwMode="auto">
        <a:xfrm>
          <a:off x="314960" y="111760"/>
          <a:ext cx="960120" cy="426720"/>
          <a:chOff x="1628498" y="2953060"/>
          <a:chExt cx="6033415" cy="2774862"/>
        </a:xfrm>
      </xdr:grpSpPr>
      <xdr:pic>
        <xdr:nvPicPr>
          <xdr:cNvPr id="5285" name="Picture 4">
            <a:extLst>
              <a:ext uri="{FF2B5EF4-FFF2-40B4-BE49-F238E27FC236}">
                <a16:creationId xmlns:a16="http://schemas.microsoft.com/office/drawing/2014/main" id="{00000000-0008-0000-0200-0000A5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8498" y="2953060"/>
            <a:ext cx="6033415" cy="2774862"/>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6" name="Oval 5">
            <a:extLst>
              <a:ext uri="{FF2B5EF4-FFF2-40B4-BE49-F238E27FC236}">
                <a16:creationId xmlns:a16="http://schemas.microsoft.com/office/drawing/2014/main" id="{00000000-0008-0000-0200-000006000000}"/>
              </a:ext>
            </a:extLst>
          </xdr:cNvPr>
          <xdr:cNvSpPr/>
        </xdr:nvSpPr>
        <xdr:spPr>
          <a:xfrm>
            <a:off x="7326723" y="5083758"/>
            <a:ext cx="335190" cy="346858"/>
          </a:xfrm>
          <a:prstGeom prst="ellipse">
            <a:avLst/>
          </a:prstGeom>
          <a:solidFill>
            <a:schemeClr val="bg1"/>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p>
            <a:endParaRPr lang="en-US"/>
          </a:p>
        </xdr:txBody>
      </xdr:sp>
    </xdr:grpSp>
    <xdr:clientData/>
  </xdr:twoCellAnchor>
  <xdr:twoCellAnchor editAs="oneCell">
    <xdr:from>
      <xdr:col>4</xdr:col>
      <xdr:colOff>274320</xdr:colOff>
      <xdr:row>2</xdr:row>
      <xdr:rowOff>38100</xdr:rowOff>
    </xdr:from>
    <xdr:to>
      <xdr:col>7</xdr:col>
      <xdr:colOff>388620</xdr:colOff>
      <xdr:row>3</xdr:row>
      <xdr:rowOff>167640</xdr:rowOff>
    </xdr:to>
    <xdr:pic>
      <xdr:nvPicPr>
        <xdr:cNvPr id="5284" name="Picture 6">
          <a:extLst>
            <a:ext uri="{FF2B5EF4-FFF2-40B4-BE49-F238E27FC236}">
              <a16:creationId xmlns:a16="http://schemas.microsoft.com/office/drawing/2014/main" id="{00000000-0008-0000-0200-0000A41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9700" y="152400"/>
          <a:ext cx="99822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121920</xdr:colOff>
      <xdr:row>1</xdr:row>
      <xdr:rowOff>0</xdr:rowOff>
    </xdr:from>
    <xdr:to>
      <xdr:col>4</xdr:col>
      <xdr:colOff>137160</xdr:colOff>
      <xdr:row>4</xdr:row>
      <xdr:rowOff>0</xdr:rowOff>
    </xdr:to>
    <xdr:grpSp>
      <xdr:nvGrpSpPr>
        <xdr:cNvPr id="6307" name="Group 3">
          <a:extLst>
            <a:ext uri="{FF2B5EF4-FFF2-40B4-BE49-F238E27FC236}">
              <a16:creationId xmlns:a16="http://schemas.microsoft.com/office/drawing/2014/main" id="{00000000-0008-0000-0300-0000A3180000}"/>
            </a:ext>
          </a:extLst>
        </xdr:cNvPr>
        <xdr:cNvGrpSpPr>
          <a:grpSpLocks noChangeAspect="1"/>
        </xdr:cNvGrpSpPr>
      </xdr:nvGrpSpPr>
      <xdr:grpSpPr bwMode="auto">
        <a:xfrm>
          <a:off x="314960" y="111760"/>
          <a:ext cx="960120" cy="426720"/>
          <a:chOff x="1628498" y="2953060"/>
          <a:chExt cx="6033415" cy="2774862"/>
        </a:xfrm>
      </xdr:grpSpPr>
      <xdr:pic>
        <xdr:nvPicPr>
          <xdr:cNvPr id="6309" name="Picture 4">
            <a:extLst>
              <a:ext uri="{FF2B5EF4-FFF2-40B4-BE49-F238E27FC236}">
                <a16:creationId xmlns:a16="http://schemas.microsoft.com/office/drawing/2014/main" id="{00000000-0008-0000-0300-0000A5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8498" y="2953060"/>
            <a:ext cx="6033415" cy="2774862"/>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6" name="Oval 5">
            <a:extLst>
              <a:ext uri="{FF2B5EF4-FFF2-40B4-BE49-F238E27FC236}">
                <a16:creationId xmlns:a16="http://schemas.microsoft.com/office/drawing/2014/main" id="{00000000-0008-0000-0300-000006000000}"/>
              </a:ext>
            </a:extLst>
          </xdr:cNvPr>
          <xdr:cNvSpPr/>
        </xdr:nvSpPr>
        <xdr:spPr>
          <a:xfrm>
            <a:off x="7326723" y="5083758"/>
            <a:ext cx="335190" cy="346858"/>
          </a:xfrm>
          <a:prstGeom prst="ellipse">
            <a:avLst/>
          </a:prstGeom>
          <a:solidFill>
            <a:schemeClr val="bg1"/>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p>
            <a:endParaRPr lang="en-US"/>
          </a:p>
        </xdr:txBody>
      </xdr:sp>
    </xdr:grpSp>
    <xdr:clientData/>
  </xdr:twoCellAnchor>
  <xdr:twoCellAnchor editAs="oneCell">
    <xdr:from>
      <xdr:col>4</xdr:col>
      <xdr:colOff>274320</xdr:colOff>
      <xdr:row>2</xdr:row>
      <xdr:rowOff>38100</xdr:rowOff>
    </xdr:from>
    <xdr:to>
      <xdr:col>7</xdr:col>
      <xdr:colOff>388620</xdr:colOff>
      <xdr:row>3</xdr:row>
      <xdr:rowOff>167640</xdr:rowOff>
    </xdr:to>
    <xdr:pic>
      <xdr:nvPicPr>
        <xdr:cNvPr id="6308" name="Picture 6">
          <a:extLst>
            <a:ext uri="{FF2B5EF4-FFF2-40B4-BE49-F238E27FC236}">
              <a16:creationId xmlns:a16="http://schemas.microsoft.com/office/drawing/2014/main" id="{00000000-0008-0000-0300-0000A41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9700" y="152400"/>
          <a:ext cx="99822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pSp>
      <xdr:nvGrpSpPr>
        <xdr:cNvPr id="7745" name="Group 1">
          <a:extLst>
            <a:ext uri="{FF2B5EF4-FFF2-40B4-BE49-F238E27FC236}">
              <a16:creationId xmlns:a16="http://schemas.microsoft.com/office/drawing/2014/main" id="{00000000-0008-0000-0400-0000411E0000}"/>
            </a:ext>
          </a:extLst>
        </xdr:cNvPr>
        <xdr:cNvGrpSpPr>
          <a:grpSpLocks/>
        </xdr:cNvGrpSpPr>
      </xdr:nvGrpSpPr>
      <xdr:grpSpPr bwMode="auto">
        <a:xfrm>
          <a:off x="0" y="0"/>
          <a:ext cx="0" cy="0"/>
          <a:chOff x="-134" y="-9"/>
          <a:chExt cx="19448" cy="166"/>
        </a:xfrm>
      </xdr:grpSpPr>
      <xdr:pic>
        <xdr:nvPicPr>
          <xdr:cNvPr id="7746" name="Picture 17">
            <a:extLst>
              <a:ext uri="{FF2B5EF4-FFF2-40B4-BE49-F238E27FC236}">
                <a16:creationId xmlns:a16="http://schemas.microsoft.com/office/drawing/2014/main" id="{00000000-0008-0000-0400-0000421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 y="-9"/>
            <a:ext cx="19448" cy="1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sp macro="" textlink="">
        <xdr:nvSpPr>
          <xdr:cNvPr id="4099" name="Text 3">
            <a:extLst>
              <a:ext uri="{FF2B5EF4-FFF2-40B4-BE49-F238E27FC236}">
                <a16:creationId xmlns:a16="http://schemas.microsoft.com/office/drawing/2014/main" id="{00000000-0008-0000-0400-000003100000}"/>
              </a:ext>
            </a:extLst>
          </xdr:cNvPr>
          <xdr:cNvSpPr>
            <a:spLocks noChangeArrowheads="1"/>
          </xdr:cNvSpPr>
        </xdr:nvSpPr>
        <xdr:spPr bwMode="auto">
          <a:xfrm>
            <a:off x="0" y="0"/>
            <a:ext cx="0" cy="0"/>
          </a:xfrm>
          <a:prstGeom prst="roundRect">
            <a:avLst>
              <a:gd name="adj" fmla="val 16667"/>
            </a:avLst>
          </a:prstGeom>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9525">
            <a:solidFill>
              <a:srgbClr xmlns:mc="http://schemas.openxmlformats.org/markup-compatibility/2006" xmlns:a14="http://schemas.microsoft.com/office/drawing/2010/main" val="000000" mc:Ignorable="a14" a14:legacySpreadsheetColorIndex="8"/>
            </a:solidFill>
            <a:round/>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Arial"/>
                <a:cs typeface="Arial"/>
              </a:rPr>
              <a:t>3</a:t>
            </a:r>
          </a:p>
        </xdr:txBody>
      </xdr:sp>
      <xdr:sp macro="" textlink="">
        <xdr:nvSpPr>
          <xdr:cNvPr id="4100" name="Text 4">
            <a:extLst>
              <a:ext uri="{FF2B5EF4-FFF2-40B4-BE49-F238E27FC236}">
                <a16:creationId xmlns:a16="http://schemas.microsoft.com/office/drawing/2014/main" id="{00000000-0008-0000-0400-000004100000}"/>
              </a:ext>
            </a:extLst>
          </xdr:cNvPr>
          <xdr:cNvSpPr>
            <a:spLocks noChangeArrowheads="1"/>
          </xdr:cNvSpPr>
        </xdr:nvSpPr>
        <xdr:spPr bwMode="auto">
          <a:xfrm>
            <a:off x="0" y="0"/>
            <a:ext cx="0" cy="0"/>
          </a:xfrm>
          <a:prstGeom prst="roundRect">
            <a:avLst>
              <a:gd name="adj" fmla="val 16667"/>
            </a:avLst>
          </a:prstGeom>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9525">
            <a:solidFill>
              <a:srgbClr xmlns:mc="http://schemas.openxmlformats.org/markup-compatibility/2006" xmlns:a14="http://schemas.microsoft.com/office/drawing/2010/main" val="000000" mc:Ignorable="a14" a14:legacySpreadsheetColorIndex="8"/>
            </a:solidFill>
            <a:round/>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Arial"/>
                <a:cs typeface="Arial"/>
              </a:rPr>
              <a:t>2</a:t>
            </a:r>
          </a:p>
        </xdr:txBody>
      </xdr:sp>
      <xdr:sp macro="" textlink="">
        <xdr:nvSpPr>
          <xdr:cNvPr id="4101" name="Text 5">
            <a:extLst>
              <a:ext uri="{FF2B5EF4-FFF2-40B4-BE49-F238E27FC236}">
                <a16:creationId xmlns:a16="http://schemas.microsoft.com/office/drawing/2014/main" id="{00000000-0008-0000-0400-000005100000}"/>
              </a:ext>
            </a:extLst>
          </xdr:cNvPr>
          <xdr:cNvSpPr>
            <a:spLocks noChangeArrowheads="1"/>
          </xdr:cNvSpPr>
        </xdr:nvSpPr>
        <xdr:spPr bwMode="auto">
          <a:xfrm>
            <a:off x="0" y="0"/>
            <a:ext cx="0" cy="0"/>
          </a:xfrm>
          <a:prstGeom prst="roundRect">
            <a:avLst>
              <a:gd name="adj" fmla="val 16667"/>
            </a:avLst>
          </a:prstGeom>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9525">
            <a:solidFill>
              <a:srgbClr xmlns:mc="http://schemas.openxmlformats.org/markup-compatibility/2006" xmlns:a14="http://schemas.microsoft.com/office/drawing/2010/main" val="000000" mc:Ignorable="a14" a14:legacySpreadsheetColorIndex="8"/>
            </a:solidFill>
            <a:round/>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Arial"/>
                <a:cs typeface="Arial"/>
              </a:rPr>
              <a:t>1</a:t>
            </a:r>
          </a:p>
        </xdr:txBody>
      </xdr:sp>
      <xdr:sp macro="" textlink="">
        <xdr:nvSpPr>
          <xdr:cNvPr id="4102" name="Text 6">
            <a:extLst>
              <a:ext uri="{FF2B5EF4-FFF2-40B4-BE49-F238E27FC236}">
                <a16:creationId xmlns:a16="http://schemas.microsoft.com/office/drawing/2014/main" id="{00000000-0008-0000-0400-000006100000}"/>
              </a:ext>
            </a:extLst>
          </xdr:cNvPr>
          <xdr:cNvSpPr>
            <a:spLocks noChangeArrowheads="1"/>
          </xdr:cNvSpPr>
        </xdr:nvSpPr>
        <xdr:spPr bwMode="auto">
          <a:xfrm>
            <a:off x="0" y="0"/>
            <a:ext cx="0" cy="0"/>
          </a:xfrm>
          <a:prstGeom prst="roundRect">
            <a:avLst>
              <a:gd name="adj" fmla="val 16667"/>
            </a:avLst>
          </a:prstGeom>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9525">
            <a:solidFill>
              <a:srgbClr xmlns:mc="http://schemas.openxmlformats.org/markup-compatibility/2006" xmlns:a14="http://schemas.microsoft.com/office/drawing/2010/main" val="000000" mc:Ignorable="a14" a14:legacySpreadsheetColorIndex="8"/>
            </a:solidFill>
            <a:round/>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Arial"/>
                <a:cs typeface="Arial"/>
              </a:rPr>
              <a:t>4</a:t>
            </a:r>
          </a:p>
        </xdr:txBody>
      </xdr:sp>
      <xdr:sp macro="" textlink="">
        <xdr:nvSpPr>
          <xdr:cNvPr id="4103" name="Text 7">
            <a:extLst>
              <a:ext uri="{FF2B5EF4-FFF2-40B4-BE49-F238E27FC236}">
                <a16:creationId xmlns:a16="http://schemas.microsoft.com/office/drawing/2014/main" id="{00000000-0008-0000-0400-000007100000}"/>
              </a:ext>
            </a:extLst>
          </xdr:cNvPr>
          <xdr:cNvSpPr>
            <a:spLocks noChangeArrowheads="1"/>
          </xdr:cNvSpPr>
        </xdr:nvSpPr>
        <xdr:spPr bwMode="auto">
          <a:xfrm>
            <a:off x="0" y="0"/>
            <a:ext cx="0" cy="0"/>
          </a:xfrm>
          <a:prstGeom prst="roundRect">
            <a:avLst>
              <a:gd name="adj" fmla="val 16667"/>
            </a:avLst>
          </a:prstGeom>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9525">
            <a:solidFill>
              <a:srgbClr xmlns:mc="http://schemas.openxmlformats.org/markup-compatibility/2006" xmlns:a14="http://schemas.microsoft.com/office/drawing/2010/main" val="000000" mc:Ignorable="a14" a14:legacySpreadsheetColorIndex="8"/>
            </a:solidFill>
            <a:round/>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Arial"/>
                <a:cs typeface="Arial"/>
              </a:rPr>
              <a:t>5</a:t>
            </a:r>
          </a:p>
        </xdr:txBody>
      </xdr:sp>
      <xdr:sp macro="" textlink="">
        <xdr:nvSpPr>
          <xdr:cNvPr id="4104" name="Text 8">
            <a:extLst>
              <a:ext uri="{FF2B5EF4-FFF2-40B4-BE49-F238E27FC236}">
                <a16:creationId xmlns:a16="http://schemas.microsoft.com/office/drawing/2014/main" id="{00000000-0008-0000-0400-000008100000}"/>
              </a:ext>
            </a:extLst>
          </xdr:cNvPr>
          <xdr:cNvSpPr>
            <a:spLocks noChangeArrowheads="1"/>
          </xdr:cNvSpPr>
        </xdr:nvSpPr>
        <xdr:spPr bwMode="auto">
          <a:xfrm>
            <a:off x="0" y="0"/>
            <a:ext cx="0" cy="0"/>
          </a:xfrm>
          <a:prstGeom prst="roundRect">
            <a:avLst>
              <a:gd name="adj" fmla="val 16667"/>
            </a:avLst>
          </a:prstGeom>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9525">
            <a:solidFill>
              <a:srgbClr xmlns:mc="http://schemas.openxmlformats.org/markup-compatibility/2006" xmlns:a14="http://schemas.microsoft.com/office/drawing/2010/main" val="000000" mc:Ignorable="a14" a14:legacySpreadsheetColorIndex="8"/>
            </a:solidFill>
            <a:round/>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Arial"/>
                <a:cs typeface="Arial"/>
              </a:rPr>
              <a:t>6</a:t>
            </a:r>
          </a:p>
        </xdr:txBody>
      </xdr:sp>
      <xdr:sp macro="" textlink="">
        <xdr:nvSpPr>
          <xdr:cNvPr id="4105" name="Text 9">
            <a:extLst>
              <a:ext uri="{FF2B5EF4-FFF2-40B4-BE49-F238E27FC236}">
                <a16:creationId xmlns:a16="http://schemas.microsoft.com/office/drawing/2014/main" id="{00000000-0008-0000-0400-000009100000}"/>
              </a:ext>
            </a:extLst>
          </xdr:cNvPr>
          <xdr:cNvSpPr>
            <a:spLocks noChangeArrowheads="1"/>
          </xdr:cNvSpPr>
        </xdr:nvSpPr>
        <xdr:spPr bwMode="auto">
          <a:xfrm>
            <a:off x="0" y="0"/>
            <a:ext cx="0" cy="0"/>
          </a:xfrm>
          <a:prstGeom prst="roundRect">
            <a:avLst>
              <a:gd name="adj" fmla="val 16667"/>
            </a:avLst>
          </a:prstGeom>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9525">
            <a:solidFill>
              <a:srgbClr xmlns:mc="http://schemas.openxmlformats.org/markup-compatibility/2006" xmlns:a14="http://schemas.microsoft.com/office/drawing/2010/main" val="000000" mc:Ignorable="a14" a14:legacySpreadsheetColorIndex="8"/>
            </a:solidFill>
            <a:round/>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Arial"/>
                <a:cs typeface="Arial"/>
              </a:rPr>
              <a:t>7</a:t>
            </a:r>
          </a:p>
        </xdr:txBody>
      </xdr:sp>
      <xdr:sp macro="" textlink="">
        <xdr:nvSpPr>
          <xdr:cNvPr id="4106" name="Text 10">
            <a:extLst>
              <a:ext uri="{FF2B5EF4-FFF2-40B4-BE49-F238E27FC236}">
                <a16:creationId xmlns:a16="http://schemas.microsoft.com/office/drawing/2014/main" id="{00000000-0008-0000-0400-00000A100000}"/>
              </a:ext>
            </a:extLst>
          </xdr:cNvPr>
          <xdr:cNvSpPr>
            <a:spLocks noChangeArrowheads="1"/>
          </xdr:cNvSpPr>
        </xdr:nvSpPr>
        <xdr:spPr bwMode="auto">
          <a:xfrm>
            <a:off x="0" y="0"/>
            <a:ext cx="0" cy="0"/>
          </a:xfrm>
          <a:prstGeom prst="roundRect">
            <a:avLst>
              <a:gd name="adj" fmla="val 16667"/>
            </a:avLst>
          </a:prstGeom>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9525">
            <a:solidFill>
              <a:srgbClr xmlns:mc="http://schemas.openxmlformats.org/markup-compatibility/2006" xmlns:a14="http://schemas.microsoft.com/office/drawing/2010/main" val="000000" mc:Ignorable="a14" a14:legacySpreadsheetColorIndex="8"/>
            </a:solidFill>
            <a:round/>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Arial"/>
                <a:cs typeface="Arial"/>
              </a:rPr>
              <a:t>8</a:t>
            </a:r>
          </a:p>
        </xdr:txBody>
      </xdr:sp>
      <xdr:sp macro="" textlink="">
        <xdr:nvSpPr>
          <xdr:cNvPr id="4107" name="Text 12">
            <a:extLst>
              <a:ext uri="{FF2B5EF4-FFF2-40B4-BE49-F238E27FC236}">
                <a16:creationId xmlns:a16="http://schemas.microsoft.com/office/drawing/2014/main" id="{00000000-0008-0000-0400-00000B100000}"/>
              </a:ext>
            </a:extLst>
          </xdr:cNvPr>
          <xdr:cNvSpPr>
            <a:spLocks noChangeArrowheads="1"/>
          </xdr:cNvSpPr>
        </xdr:nvSpPr>
        <xdr:spPr bwMode="auto">
          <a:xfrm>
            <a:off x="0" y="0"/>
            <a:ext cx="0" cy="0"/>
          </a:xfrm>
          <a:prstGeom prst="roundRect">
            <a:avLst>
              <a:gd name="adj" fmla="val 16667"/>
            </a:avLst>
          </a:prstGeom>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9525">
            <a:solidFill>
              <a:srgbClr xmlns:mc="http://schemas.openxmlformats.org/markup-compatibility/2006" xmlns:a14="http://schemas.microsoft.com/office/drawing/2010/main" val="000000" mc:Ignorable="a14" a14:legacySpreadsheetColorIndex="8"/>
            </a:solidFill>
            <a:round/>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Arial"/>
                <a:cs typeface="Arial"/>
              </a:rPr>
              <a:t>10</a:t>
            </a:r>
          </a:p>
        </xdr:txBody>
      </xdr:sp>
      <xdr:sp macro="" textlink="">
        <xdr:nvSpPr>
          <xdr:cNvPr id="4108" name="Text 18">
            <a:extLst>
              <a:ext uri="{FF2B5EF4-FFF2-40B4-BE49-F238E27FC236}">
                <a16:creationId xmlns:a16="http://schemas.microsoft.com/office/drawing/2014/main" id="{00000000-0008-0000-0400-00000C100000}"/>
              </a:ext>
            </a:extLst>
          </xdr:cNvPr>
          <xdr:cNvSpPr>
            <a:spLocks noChangeArrowheads="1"/>
          </xdr:cNvSpPr>
        </xdr:nvSpPr>
        <xdr:spPr bwMode="auto">
          <a:xfrm>
            <a:off x="0" y="0"/>
            <a:ext cx="0" cy="0"/>
          </a:xfrm>
          <a:prstGeom prst="roundRect">
            <a:avLst>
              <a:gd name="adj" fmla="val 16667"/>
            </a:avLst>
          </a:prstGeom>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9525">
            <a:solidFill>
              <a:srgbClr xmlns:mc="http://schemas.openxmlformats.org/markup-compatibility/2006" xmlns:a14="http://schemas.microsoft.com/office/drawing/2010/main" val="000000" mc:Ignorable="a14" a14:legacySpreadsheetColorIndex="8"/>
            </a:solidFill>
            <a:round/>
            <a:headEnd/>
            <a:tailEnd/>
          </a:ln>
        </xdr:spPr>
        <xdr:txBody>
          <a:bodyPr vertOverflow="clip" wrap="square" lIns="27432" tIns="22860" rIns="27432" bIns="22860" anchor="ctr" upright="1"/>
          <a:lstStyle/>
          <a:p>
            <a:pPr algn="ctr" rtl="0">
              <a:defRPr sz="1000"/>
            </a:pPr>
            <a:r>
              <a:rPr lang="en-US" sz="800" b="1" i="0" u="none" strike="noStrike" baseline="0">
                <a:solidFill>
                  <a:srgbClr val="000000"/>
                </a:solidFill>
                <a:latin typeface="Arial"/>
                <a:cs typeface="Arial"/>
              </a:rPr>
              <a:t>9</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rotary.org/en/document/7976" TargetMode="External"/><Relationship Id="rId13" Type="http://schemas.openxmlformats.org/officeDocument/2006/relationships/ctrlProp" Target="../ctrlProps/ctrlProp1.xml"/><Relationship Id="rId18" Type="http://schemas.openxmlformats.org/officeDocument/2006/relationships/ctrlProp" Target="../ctrlProps/ctrlProp6.xml"/><Relationship Id="rId3" Type="http://schemas.openxmlformats.org/officeDocument/2006/relationships/hyperlink" Target="https://www.rotary.org/en/document/8031" TargetMode="External"/><Relationship Id="rId7" Type="http://schemas.openxmlformats.org/officeDocument/2006/relationships/hyperlink" Target="https://www.rotary.org/en/document/7996" TargetMode="External"/><Relationship Id="rId12" Type="http://schemas.openxmlformats.org/officeDocument/2006/relationships/vmlDrawing" Target="../drawings/vmlDrawing1.vml"/><Relationship Id="rId17" Type="http://schemas.openxmlformats.org/officeDocument/2006/relationships/ctrlProp" Target="../ctrlProps/ctrlProp5.xml"/><Relationship Id="rId2" Type="http://schemas.openxmlformats.org/officeDocument/2006/relationships/hyperlink" Target="https://www.rotary.org/en/document/469" TargetMode="External"/><Relationship Id="rId16" Type="http://schemas.openxmlformats.org/officeDocument/2006/relationships/ctrlProp" Target="../ctrlProps/ctrlProp4.xml"/><Relationship Id="rId1" Type="http://schemas.openxmlformats.org/officeDocument/2006/relationships/printerSettings" Target="../printerSettings/printerSettings1.bin"/><Relationship Id="rId6" Type="http://schemas.openxmlformats.org/officeDocument/2006/relationships/hyperlink" Target="https://www.rotary.org/en/document/7991" TargetMode="External"/><Relationship Id="rId11" Type="http://schemas.openxmlformats.org/officeDocument/2006/relationships/drawing" Target="../drawings/drawing1.xml"/><Relationship Id="rId5" Type="http://schemas.openxmlformats.org/officeDocument/2006/relationships/hyperlink" Target="https://www.rotary.org/en/document/8011" TargetMode="External"/><Relationship Id="rId15" Type="http://schemas.openxmlformats.org/officeDocument/2006/relationships/ctrlProp" Target="../ctrlProps/ctrlProp3.xml"/><Relationship Id="rId10" Type="http://schemas.openxmlformats.org/officeDocument/2006/relationships/printerSettings" Target="../printerSettings/printerSettings2.bin"/><Relationship Id="rId19" Type="http://schemas.openxmlformats.org/officeDocument/2006/relationships/ctrlProp" Target="../ctrlProps/ctrlProp7.xml"/><Relationship Id="rId4" Type="http://schemas.openxmlformats.org/officeDocument/2006/relationships/hyperlink" Target="http://www.rotary.org/en/AboutUs/SiteTools/Search/Pages/ridefault.aspx?k=EXCHANGE%20RATE" TargetMode="External"/><Relationship Id="rId9" Type="http://schemas.openxmlformats.org/officeDocument/2006/relationships/hyperlink" Target="https://www.rotary.org/en/search/all/exchange%2Brates" TargetMode="External"/><Relationship Id="rId1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8" Type="http://schemas.openxmlformats.org/officeDocument/2006/relationships/hyperlink" Target="http://www.rotary.org/RIdocuments/en_pdf/rirates_guidelines_en.pdf" TargetMode="External"/><Relationship Id="rId13" Type="http://schemas.openxmlformats.org/officeDocument/2006/relationships/drawing" Target="../drawings/drawing5.xml"/><Relationship Id="rId3" Type="http://schemas.openxmlformats.org/officeDocument/2006/relationships/hyperlink" Target="http://www.rotary.org/RIdocuments/en_pdf/rotarian_payee_info_form_en.pdf" TargetMode="External"/><Relationship Id="rId7" Type="http://schemas.openxmlformats.org/officeDocument/2006/relationships/hyperlink" Target="http://www.rotary.org/RIdocuments/en_pdf/rits_mileage_rates_en.pdf" TargetMode="External"/><Relationship Id="rId12" Type="http://schemas.openxmlformats.org/officeDocument/2006/relationships/printerSettings" Target="../printerSettings/printerSettings7.bin"/><Relationship Id="rId2" Type="http://schemas.openxmlformats.org/officeDocument/2006/relationships/hyperlink" Target="http://www.rotary.org/RIdocuments/en_pdf/rits_proof_of_payment_en.pdf" TargetMode="External"/><Relationship Id="rId1" Type="http://schemas.openxmlformats.org/officeDocument/2006/relationships/printerSettings" Target="../printerSettings/printerSettings6.bin"/><Relationship Id="rId6" Type="http://schemas.openxmlformats.org/officeDocument/2006/relationships/hyperlink" Target="http://www.rotary.org/RIdocuments/en_pdf/rits_payment_guidelines_faq_en.pdf" TargetMode="External"/><Relationship Id="rId11" Type="http://schemas.openxmlformats.org/officeDocument/2006/relationships/hyperlink" Target="http://www.rotary.org/RIdocuments/en_pdf/rits_documentation_requirements_en.pdf" TargetMode="External"/><Relationship Id="rId5" Type="http://schemas.openxmlformats.org/officeDocument/2006/relationships/hyperlink" Target="http://www.rotary.org/en/Members/GeneralInformation/TravelServices/Pages/ridefault.aspx" TargetMode="External"/><Relationship Id="rId10" Type="http://schemas.openxmlformats.org/officeDocument/2006/relationships/hyperlink" Target="http://www.rotary.org/RIdocuments/en_pdf/rits_spouse_reimbursable_en.pdf" TargetMode="External"/><Relationship Id="rId4" Type="http://schemas.openxmlformats.org/officeDocument/2006/relationships/hyperlink" Target="http://www.rotary.org/RIdocuments/en_pdf/123en_write.pdf" TargetMode="External"/><Relationship Id="rId9" Type="http://schemas.openxmlformats.org/officeDocument/2006/relationships/hyperlink" Target="http://www.rotary.org/RIdocuments/en_pdf/rits_expense_guidelines_en.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T974"/>
  <sheetViews>
    <sheetView showGridLines="0" showRowColHeaders="0" tabSelected="1" zoomScaleNormal="100" zoomScaleSheetLayoutView="75" workbookViewId="0">
      <pane xSplit="1" ySplit="2" topLeftCell="B3" activePane="bottomRight" state="frozen"/>
      <selection pane="topRight" activeCell="B1" sqref="B1"/>
      <selection pane="bottomLeft" activeCell="A2" sqref="A2"/>
      <selection pane="bottomRight" activeCell="F7" sqref="F7:I7"/>
    </sheetView>
  </sheetViews>
  <sheetFormatPr defaultColWidth="2.77734375" defaultRowHeight="13.2" x14ac:dyDescent="0.25"/>
  <cols>
    <col min="1" max="1" width="2.77734375" style="3" customWidth="1"/>
    <col min="2" max="2" width="3.77734375" style="3" customWidth="1"/>
    <col min="3" max="3" width="4.77734375" style="3" customWidth="1"/>
    <col min="4" max="4" width="5.21875" style="3" customWidth="1"/>
    <col min="5" max="5" width="8" style="3" customWidth="1"/>
    <col min="6" max="7" width="2.44140625" style="3" customWidth="1"/>
    <col min="8" max="8" width="7.44140625" style="3" customWidth="1"/>
    <col min="9" max="9" width="30.77734375" style="3" customWidth="1"/>
    <col min="10" max="10" width="30" style="3" customWidth="1"/>
    <col min="11" max="11" width="3.21875" style="3" customWidth="1"/>
    <col min="12" max="14" width="2.77734375" style="3" customWidth="1"/>
    <col min="15" max="15" width="8.21875" style="3" customWidth="1"/>
    <col min="16" max="16" width="2.77734375" style="3" customWidth="1"/>
    <col min="17" max="17" width="4" style="3" customWidth="1"/>
    <col min="18" max="18" width="2.44140625" style="3" customWidth="1"/>
    <col min="19" max="21" width="2.77734375" style="3" customWidth="1"/>
    <col min="22" max="22" width="12.44140625" style="3" customWidth="1"/>
    <col min="23" max="24" width="2.77734375" style="3" hidden="1" customWidth="1"/>
    <col min="25" max="25" width="2.77734375" style="3" customWidth="1"/>
    <col min="26" max="26" width="6.21875" style="3" customWidth="1"/>
    <col min="27" max="27" width="5.21875" style="3" customWidth="1"/>
    <col min="28" max="28" width="2.44140625" style="3" customWidth="1"/>
    <col min="29" max="30" width="4.44140625" style="3" customWidth="1"/>
    <col min="31" max="31" width="5.21875" style="3" customWidth="1"/>
    <col min="32" max="32" width="2" style="3" customWidth="1"/>
    <col min="33" max="33" width="2.21875" style="3" customWidth="1"/>
    <col min="34" max="34" width="2.77734375" style="3" customWidth="1"/>
    <col min="35" max="36" width="4.21875" style="3" customWidth="1"/>
    <col min="37" max="37" width="2.77734375" style="3" customWidth="1"/>
    <col min="38" max="38" width="6.5546875" style="3" customWidth="1"/>
    <col min="39" max="39" width="7.77734375" style="3" customWidth="1"/>
    <col min="40" max="45" width="2.77734375" style="3" customWidth="1"/>
    <col min="46" max="46" width="5.5546875" style="3" customWidth="1"/>
    <col min="47" max="50" width="2.77734375" style="3" customWidth="1"/>
    <col min="51" max="51" width="5.77734375" style="3" bestFit="1" customWidth="1"/>
    <col min="52" max="16384" width="2.77734375" style="3"/>
  </cols>
  <sheetData>
    <row r="1" spans="1:46" ht="9" customHeight="1" x14ac:dyDescent="0.25"/>
    <row r="2" spans="1:46" ht="18" hidden="1" x14ac:dyDescent="0.3">
      <c r="B2" s="221"/>
      <c r="C2" s="222"/>
      <c r="D2" s="223"/>
      <c r="E2" s="212"/>
      <c r="F2" s="213"/>
      <c r="G2" s="213"/>
      <c r="H2" s="214"/>
      <c r="I2" s="50"/>
      <c r="J2" s="51"/>
      <c r="K2" s="215"/>
      <c r="L2" s="216"/>
      <c r="M2" s="216"/>
      <c r="N2" s="216"/>
      <c r="O2" s="217"/>
      <c r="P2" s="218"/>
      <c r="Q2" s="219"/>
      <c r="R2" s="219"/>
      <c r="S2" s="219"/>
      <c r="T2" s="220"/>
      <c r="U2" s="224" t="str">
        <f>IF(AND(E2&lt;&gt;"",P2="USD"),1,"")</f>
        <v/>
      </c>
      <c r="V2" s="225"/>
      <c r="W2" s="225"/>
      <c r="X2" s="226"/>
      <c r="Y2" s="227" t="str">
        <f>IF(OR(K2="",U2=""),"",ROUND(K2/U2,2))</f>
        <v/>
      </c>
      <c r="Z2" s="228"/>
      <c r="AA2" s="228"/>
      <c r="AB2" s="229"/>
      <c r="AC2" s="209" t="str">
        <f>IF($F$6="Staff",IF(Y2="","",IF(Y2&gt;24.99,"Required",IF(OR(E2="Lodging",E2="Airfare"),"Required",IF(E2=0,"","Not Req")))),IF(Y2="","",IF(Y2&gt;74.99,"Required",IF(OR(E2="Lodging",E2="Airfare"),"Required",IF(E2=0,"","Not Req")))))</f>
        <v/>
      </c>
      <c r="AD2" s="210"/>
      <c r="AE2" s="211"/>
      <c r="AF2" s="203" t="str">
        <f>IF($E2="","",IF(F$6="Staff",VLOOKUP($E2,CODE,2,FALSE),IF(OR($F$6="Rotarian",$F$6="Officer"),VLOOKUP($E2,CODE,3,FALSE),"")))</f>
        <v/>
      </c>
      <c r="AG2" s="204"/>
      <c r="AH2" s="204"/>
      <c r="AI2" s="204"/>
      <c r="AJ2" s="242"/>
      <c r="AK2" s="243"/>
      <c r="AL2" s="244"/>
    </row>
    <row r="3" spans="1:46" ht="18.75" customHeight="1" x14ac:dyDescent="0.25">
      <c r="B3" s="284"/>
      <c r="C3" s="285"/>
      <c r="D3" s="285"/>
      <c r="E3" s="285"/>
      <c r="F3" s="285"/>
      <c r="G3" s="285"/>
      <c r="H3" s="162" t="s">
        <v>769</v>
      </c>
      <c r="I3" s="7"/>
      <c r="J3" s="8"/>
      <c r="K3" s="8"/>
      <c r="L3" s="8"/>
      <c r="M3" s="8"/>
      <c r="N3" s="8"/>
      <c r="O3" s="8"/>
      <c r="P3" s="8"/>
      <c r="Q3" s="8"/>
      <c r="R3" s="8"/>
      <c r="S3" s="8"/>
      <c r="T3" s="8"/>
      <c r="U3" s="8"/>
      <c r="V3" s="8"/>
      <c r="W3" s="8"/>
      <c r="X3" s="8"/>
      <c r="Y3" s="8"/>
      <c r="Z3" s="8"/>
      <c r="AA3" s="8"/>
      <c r="AB3" s="8"/>
      <c r="AC3" s="8"/>
      <c r="AD3" s="8"/>
      <c r="AE3" s="8"/>
      <c r="AF3" s="8"/>
      <c r="AG3" s="8"/>
      <c r="AH3" s="8"/>
      <c r="AI3" s="7"/>
      <c r="AJ3" s="7"/>
      <c r="AK3" s="7"/>
      <c r="AL3" s="7"/>
      <c r="AM3" s="7"/>
      <c r="AN3" s="7"/>
      <c r="AO3" s="7"/>
      <c r="AP3" s="7"/>
      <c r="AQ3" s="7"/>
      <c r="AR3" s="7"/>
      <c r="AS3" s="7"/>
      <c r="AT3" s="7"/>
    </row>
    <row r="4" spans="1:46" ht="15" customHeight="1" x14ac:dyDescent="0.25">
      <c r="A4" s="13"/>
      <c r="B4" s="286"/>
      <c r="C4" s="286"/>
      <c r="D4" s="286"/>
      <c r="E4" s="286"/>
      <c r="F4" s="286"/>
      <c r="G4" s="286"/>
      <c r="H4" s="286"/>
      <c r="I4" s="286"/>
      <c r="J4" s="25"/>
      <c r="K4" s="25"/>
      <c r="L4" s="25"/>
      <c r="M4" s="25"/>
      <c r="N4" s="25"/>
      <c r="O4" s="25"/>
      <c r="P4" s="25"/>
      <c r="Q4" s="25"/>
      <c r="R4" s="25"/>
      <c r="S4" s="25"/>
      <c r="T4" s="9"/>
      <c r="U4" s="9"/>
      <c r="V4" s="9"/>
      <c r="W4" s="9"/>
      <c r="X4" s="9"/>
      <c r="Y4" s="9"/>
      <c r="Z4" s="9"/>
      <c r="AA4" s="9"/>
      <c r="AB4" s="9"/>
      <c r="AC4" s="9"/>
      <c r="AD4" s="9"/>
      <c r="AE4" s="9"/>
      <c r="AF4" s="9"/>
      <c r="AG4" s="9"/>
      <c r="AH4" s="9"/>
      <c r="AI4" s="9"/>
      <c r="AJ4" s="9"/>
      <c r="AK4" s="9"/>
      <c r="AL4" s="9"/>
      <c r="AM4" s="9"/>
      <c r="AN4" s="9"/>
      <c r="AO4" s="9"/>
    </row>
    <row r="5" spans="1:46" ht="21" customHeight="1" x14ac:dyDescent="0.25">
      <c r="B5" s="248" t="s">
        <v>37</v>
      </c>
      <c r="C5" s="249"/>
      <c r="D5" s="249"/>
      <c r="E5" s="250"/>
      <c r="F5" s="293"/>
      <c r="G5" s="294"/>
      <c r="H5" s="294"/>
      <c r="I5" s="295"/>
      <c r="J5" s="230" t="s">
        <v>686</v>
      </c>
      <c r="K5" s="256">
        <f>IF(_US1&lt;&gt;_US4,_US4,_US1)</f>
        <v>0</v>
      </c>
      <c r="L5" s="257"/>
      <c r="M5" s="257"/>
      <c r="N5" s="257"/>
      <c r="O5" s="258"/>
      <c r="P5" s="102"/>
      <c r="Q5" s="232" t="s">
        <v>49</v>
      </c>
      <c r="R5" s="233"/>
      <c r="S5" s="233"/>
      <c r="T5" s="233"/>
      <c r="U5" s="268"/>
      <c r="V5" s="346">
        <f ca="1">NOW()</f>
        <v>42804.728302662035</v>
      </c>
      <c r="W5" s="347"/>
      <c r="X5" s="347"/>
      <c r="Y5" s="347"/>
      <c r="Z5" s="348"/>
      <c r="AA5" s="268"/>
      <c r="AB5" s="42"/>
      <c r="AC5" s="245" t="s">
        <v>748</v>
      </c>
      <c r="AD5" s="246"/>
      <c r="AE5" s="246"/>
      <c r="AF5" s="246"/>
      <c r="AG5" s="246"/>
      <c r="AH5" s="246"/>
      <c r="AI5" s="246"/>
      <c r="AJ5" s="246"/>
      <c r="AK5" s="246"/>
      <c r="AL5" s="247"/>
      <c r="AM5" s="29"/>
      <c r="AN5" s="29"/>
      <c r="AO5" s="11"/>
    </row>
    <row r="6" spans="1:46" ht="19.5" customHeight="1" x14ac:dyDescent="0.25">
      <c r="B6" s="248" t="s">
        <v>689</v>
      </c>
      <c r="C6" s="251"/>
      <c r="D6" s="251"/>
      <c r="E6" s="252"/>
      <c r="F6" s="287" t="s">
        <v>28</v>
      </c>
      <c r="G6" s="288"/>
      <c r="H6" s="288"/>
      <c r="I6" s="289"/>
      <c r="J6" s="231"/>
      <c r="K6" s="259"/>
      <c r="L6" s="260"/>
      <c r="M6" s="260"/>
      <c r="N6" s="260"/>
      <c r="O6" s="261"/>
      <c r="P6" s="102"/>
      <c r="Q6" s="232" t="s">
        <v>69</v>
      </c>
      <c r="R6" s="233"/>
      <c r="S6" s="233"/>
      <c r="T6" s="233"/>
      <c r="U6" s="234"/>
      <c r="V6" s="293"/>
      <c r="W6" s="294"/>
      <c r="X6" s="294"/>
      <c r="Y6" s="294"/>
      <c r="Z6" s="294"/>
      <c r="AA6" s="295"/>
      <c r="AB6" s="42"/>
      <c r="AC6" s="239" t="s">
        <v>746</v>
      </c>
      <c r="AD6" s="240"/>
      <c r="AE6" s="240"/>
      <c r="AF6" s="240"/>
      <c r="AG6" s="240"/>
      <c r="AH6" s="240"/>
      <c r="AI6" s="240"/>
      <c r="AJ6" s="240"/>
      <c r="AK6" s="240"/>
      <c r="AL6" s="241"/>
      <c r="AM6" s="23"/>
      <c r="AN6" s="23"/>
      <c r="AO6" s="11"/>
    </row>
    <row r="7" spans="1:46" s="45" customFormat="1" ht="21" customHeight="1" x14ac:dyDescent="0.25">
      <c r="A7" s="3"/>
      <c r="B7" s="232" t="str">
        <f>IF(OR(F6="Rotarian",F6="Officer"),"Staff Liaison:","")</f>
        <v>Staff Liaison:</v>
      </c>
      <c r="C7" s="233"/>
      <c r="D7" s="233"/>
      <c r="E7" s="234"/>
      <c r="F7" s="235" t="s">
        <v>774</v>
      </c>
      <c r="G7" s="236"/>
      <c r="H7" s="236"/>
      <c r="I7" s="237"/>
      <c r="J7" s="230" t="s">
        <v>687</v>
      </c>
      <c r="K7" s="359">
        <v>0</v>
      </c>
      <c r="L7" s="360"/>
      <c r="M7" s="360"/>
      <c r="N7" s="360"/>
      <c r="O7" s="361"/>
      <c r="P7" s="103"/>
      <c r="Q7" s="253" t="s">
        <v>36</v>
      </c>
      <c r="R7" s="254"/>
      <c r="S7" s="254"/>
      <c r="T7" s="254"/>
      <c r="U7" s="255"/>
      <c r="V7" s="293"/>
      <c r="W7" s="294"/>
      <c r="X7" s="294"/>
      <c r="Y7" s="294"/>
      <c r="Z7" s="294"/>
      <c r="AA7" s="295"/>
      <c r="AB7" s="238"/>
      <c r="AC7" s="46"/>
      <c r="AD7" s="43"/>
      <c r="AE7" s="43"/>
      <c r="AF7" s="43"/>
      <c r="AG7" s="43"/>
      <c r="AH7" s="43"/>
      <c r="AI7" s="43"/>
      <c r="AJ7" s="43"/>
      <c r="AK7" s="43"/>
      <c r="AL7" s="44"/>
      <c r="AM7" s="43"/>
      <c r="AN7" s="43"/>
      <c r="AO7" s="42"/>
    </row>
    <row r="8" spans="1:46" s="45" customFormat="1" ht="21" customHeight="1" x14ac:dyDescent="0.25">
      <c r="A8" s="3"/>
      <c r="B8" s="232" t="str">
        <f>IF(OR(F6="Rotarian",F6="Officer"),"Rotary ID:","")</f>
        <v>Rotary ID:</v>
      </c>
      <c r="C8" s="233"/>
      <c r="D8" s="233"/>
      <c r="E8" s="234"/>
      <c r="F8" s="290"/>
      <c r="G8" s="291"/>
      <c r="H8" s="291"/>
      <c r="I8" s="292"/>
      <c r="J8" s="231"/>
      <c r="K8" s="362"/>
      <c r="L8" s="363"/>
      <c r="M8" s="363"/>
      <c r="N8" s="363"/>
      <c r="O8" s="364"/>
      <c r="P8" s="103"/>
      <c r="Q8" s="262" t="s">
        <v>744</v>
      </c>
      <c r="R8" s="263"/>
      <c r="S8" s="263"/>
      <c r="T8" s="263"/>
      <c r="U8" s="264"/>
      <c r="V8" s="366"/>
      <c r="W8" s="367"/>
      <c r="X8" s="367"/>
      <c r="Y8" s="367"/>
      <c r="Z8" s="367"/>
      <c r="AA8" s="368"/>
      <c r="AB8" s="238"/>
      <c r="AC8" s="163" t="s">
        <v>750</v>
      </c>
      <c r="AD8" s="164"/>
      <c r="AE8" s="164"/>
      <c r="AF8" s="142"/>
      <c r="AG8" s="142"/>
      <c r="AH8" s="143"/>
      <c r="AI8" s="143"/>
      <c r="AJ8" s="143"/>
      <c r="AK8" s="143"/>
      <c r="AL8" s="144"/>
      <c r="AM8" s="43"/>
      <c r="AN8" s="43"/>
      <c r="AO8" s="42"/>
    </row>
    <row r="9" spans="1:46" s="45" customFormat="1" ht="13.8" x14ac:dyDescent="0.25">
      <c r="A9" s="3"/>
      <c r="B9" s="269" t="s">
        <v>370</v>
      </c>
      <c r="C9" s="270"/>
      <c r="D9" s="270"/>
      <c r="E9" s="271"/>
      <c r="F9" s="278"/>
      <c r="G9" s="279"/>
      <c r="H9" s="279"/>
      <c r="I9" s="280"/>
      <c r="J9" s="343" t="s">
        <v>688</v>
      </c>
      <c r="K9" s="372">
        <f>+K5-K7</f>
        <v>0</v>
      </c>
      <c r="L9" s="373"/>
      <c r="M9" s="373"/>
      <c r="N9" s="373"/>
      <c r="O9" s="374"/>
      <c r="P9" s="103"/>
      <c r="Q9" s="265"/>
      <c r="R9" s="266"/>
      <c r="S9" s="266"/>
      <c r="T9" s="266"/>
      <c r="U9" s="267"/>
      <c r="V9" s="369"/>
      <c r="W9" s="370"/>
      <c r="X9" s="370"/>
      <c r="Y9" s="370"/>
      <c r="Z9" s="370"/>
      <c r="AA9" s="371"/>
      <c r="AB9" s="238"/>
      <c r="AC9" s="165"/>
      <c r="AD9" s="166"/>
      <c r="AE9" s="166"/>
      <c r="AF9" s="43"/>
      <c r="AG9" s="43"/>
      <c r="AH9" s="43"/>
      <c r="AI9" s="43"/>
      <c r="AJ9" s="43"/>
      <c r="AK9" s="43"/>
      <c r="AL9" s="44"/>
      <c r="AM9" s="43"/>
      <c r="AN9" s="43"/>
      <c r="AO9" s="42"/>
    </row>
    <row r="10" spans="1:46" s="45" customFormat="1" ht="13.8" x14ac:dyDescent="0.25">
      <c r="A10" s="3"/>
      <c r="B10" s="272"/>
      <c r="C10" s="273"/>
      <c r="D10" s="273"/>
      <c r="E10" s="274"/>
      <c r="F10" s="327"/>
      <c r="G10" s="328"/>
      <c r="H10" s="328"/>
      <c r="I10" s="329"/>
      <c r="J10" s="344"/>
      <c r="K10" s="375"/>
      <c r="L10" s="376"/>
      <c r="M10" s="376"/>
      <c r="N10" s="376"/>
      <c r="O10" s="377"/>
      <c r="P10" s="103"/>
      <c r="Q10" s="352" t="s">
        <v>6</v>
      </c>
      <c r="R10" s="353"/>
      <c r="S10" s="353"/>
      <c r="T10" s="353"/>
      <c r="U10" s="354"/>
      <c r="V10" s="336"/>
      <c r="W10" s="337"/>
      <c r="X10" s="337"/>
      <c r="Y10" s="337"/>
      <c r="Z10" s="337"/>
      <c r="AA10" s="329"/>
      <c r="AB10" s="238"/>
      <c r="AC10" s="163" t="s">
        <v>749</v>
      </c>
      <c r="AD10" s="164"/>
      <c r="AE10" s="164"/>
      <c r="AF10" s="143"/>
      <c r="AG10" s="143"/>
      <c r="AH10" s="143"/>
      <c r="AI10" s="143"/>
      <c r="AJ10" s="143"/>
      <c r="AK10" s="143"/>
      <c r="AL10" s="144"/>
      <c r="AM10" s="43"/>
      <c r="AN10" s="43"/>
      <c r="AO10" s="42"/>
    </row>
    <row r="11" spans="1:46" s="45" customFormat="1" ht="13.8" x14ac:dyDescent="0.25">
      <c r="A11" s="3"/>
      <c r="B11" s="275"/>
      <c r="C11" s="276"/>
      <c r="D11" s="276"/>
      <c r="E11" s="277"/>
      <c r="F11" s="330"/>
      <c r="G11" s="331"/>
      <c r="H11" s="331"/>
      <c r="I11" s="332"/>
      <c r="J11" s="345"/>
      <c r="K11" s="378"/>
      <c r="L11" s="379"/>
      <c r="M11" s="379"/>
      <c r="N11" s="379"/>
      <c r="O11" s="380"/>
      <c r="P11" s="103"/>
      <c r="Q11" s="352"/>
      <c r="R11" s="353"/>
      <c r="S11" s="353"/>
      <c r="T11" s="353"/>
      <c r="U11" s="354"/>
      <c r="V11" s="338"/>
      <c r="W11" s="337"/>
      <c r="X11" s="337"/>
      <c r="Y11" s="337"/>
      <c r="Z11" s="337"/>
      <c r="AA11" s="329"/>
      <c r="AB11" s="238"/>
      <c r="AC11" s="208"/>
      <c r="AD11" s="166"/>
      <c r="AE11" s="166"/>
      <c r="AF11" s="145"/>
      <c r="AG11" s="145"/>
      <c r="AH11" s="145"/>
      <c r="AI11" s="145"/>
      <c r="AJ11" s="145"/>
      <c r="AK11" s="145"/>
      <c r="AL11" s="146"/>
      <c r="AM11" s="43"/>
      <c r="AN11" s="43"/>
      <c r="AO11" s="42"/>
    </row>
    <row r="12" spans="1:46" s="45" customFormat="1" ht="15.75" hidden="1" customHeight="1" x14ac:dyDescent="0.25">
      <c r="A12" s="3"/>
      <c r="B12" s="104"/>
      <c r="C12" s="105"/>
      <c r="D12" s="105"/>
      <c r="E12" s="104"/>
      <c r="F12" s="106"/>
      <c r="G12" s="107"/>
      <c r="H12" s="107"/>
      <c r="I12" s="106"/>
      <c r="J12" s="108"/>
      <c r="K12" s="109"/>
      <c r="L12" s="110"/>
      <c r="M12" s="110"/>
      <c r="N12" s="110"/>
      <c r="O12" s="111"/>
      <c r="P12" s="103"/>
      <c r="Q12" s="352"/>
      <c r="R12" s="353"/>
      <c r="S12" s="353"/>
      <c r="T12" s="353"/>
      <c r="U12" s="354"/>
      <c r="V12" s="338"/>
      <c r="W12" s="337"/>
      <c r="X12" s="337"/>
      <c r="Y12" s="337"/>
      <c r="Z12" s="337"/>
      <c r="AA12" s="329"/>
      <c r="AB12" s="238"/>
      <c r="AC12" s="41"/>
      <c r="AD12" s="43"/>
      <c r="AE12" s="43"/>
      <c r="AF12" s="43"/>
      <c r="AG12" s="43"/>
      <c r="AH12" s="43"/>
      <c r="AI12" s="43"/>
      <c r="AJ12" s="43"/>
      <c r="AK12" s="43"/>
      <c r="AL12" s="44"/>
      <c r="AM12" s="43"/>
      <c r="AN12" s="43"/>
      <c r="AO12" s="42"/>
    </row>
    <row r="13" spans="1:46" s="45" customFormat="1" ht="21" hidden="1" customHeight="1" x14ac:dyDescent="0.25">
      <c r="A13" s="3"/>
      <c r="B13" s="103"/>
      <c r="C13" s="103"/>
      <c r="D13" s="103"/>
      <c r="E13" s="103"/>
      <c r="F13" s="103" t="s">
        <v>648</v>
      </c>
      <c r="G13" s="103" t="s">
        <v>649</v>
      </c>
      <c r="H13" s="103" t="s">
        <v>389</v>
      </c>
      <c r="I13" s="103" t="s">
        <v>428</v>
      </c>
      <c r="J13" s="103" t="s">
        <v>402</v>
      </c>
      <c r="K13" s="109"/>
      <c r="L13" s="110"/>
      <c r="M13" s="110"/>
      <c r="N13" s="110"/>
      <c r="O13" s="111"/>
      <c r="P13" s="103"/>
      <c r="Q13" s="352"/>
      <c r="R13" s="353"/>
      <c r="S13" s="353"/>
      <c r="T13" s="353"/>
      <c r="U13" s="354"/>
      <c r="V13" s="338"/>
      <c r="W13" s="337"/>
      <c r="X13" s="337"/>
      <c r="Y13" s="337"/>
      <c r="Z13" s="337"/>
      <c r="AA13" s="329"/>
      <c r="AB13" s="238"/>
      <c r="AC13" s="20"/>
      <c r="AD13" s="43"/>
      <c r="AE13" s="43"/>
      <c r="AF13" s="43"/>
      <c r="AG13" s="43"/>
      <c r="AH13" s="43"/>
      <c r="AI13" s="43"/>
      <c r="AJ13" s="43"/>
      <c r="AK13" s="43"/>
      <c r="AL13" s="44"/>
      <c r="AM13" s="43"/>
      <c r="AN13" s="43"/>
      <c r="AO13" s="42"/>
    </row>
    <row r="14" spans="1:46" s="45" customFormat="1" ht="21" hidden="1" customHeight="1" x14ac:dyDescent="0.25">
      <c r="A14" s="3"/>
      <c r="B14" s="103"/>
      <c r="C14" s="103"/>
      <c r="D14" s="103"/>
      <c r="E14" s="103"/>
      <c r="F14" s="103" t="s">
        <v>398</v>
      </c>
      <c r="G14" s="103" t="s">
        <v>399</v>
      </c>
      <c r="H14" s="103" t="s">
        <v>389</v>
      </c>
      <c r="I14" s="103" t="s">
        <v>400</v>
      </c>
      <c r="J14" s="103" t="s">
        <v>401</v>
      </c>
      <c r="K14" s="109"/>
      <c r="L14" s="110"/>
      <c r="M14" s="110"/>
      <c r="N14" s="110"/>
      <c r="O14" s="111"/>
      <c r="P14" s="103"/>
      <c r="Q14" s="352"/>
      <c r="R14" s="353"/>
      <c r="S14" s="353"/>
      <c r="T14" s="353"/>
      <c r="U14" s="354"/>
      <c r="V14" s="338"/>
      <c r="W14" s="337"/>
      <c r="X14" s="337"/>
      <c r="Y14" s="337"/>
      <c r="Z14" s="337"/>
      <c r="AA14" s="329"/>
      <c r="AB14" s="238"/>
      <c r="AC14" s="20"/>
      <c r="AD14" s="43"/>
      <c r="AE14" s="43"/>
      <c r="AF14" s="43"/>
      <c r="AG14" s="43"/>
      <c r="AH14" s="43"/>
      <c r="AI14" s="43"/>
      <c r="AJ14" s="43"/>
      <c r="AK14" s="43"/>
      <c r="AL14" s="44"/>
      <c r="AM14" s="43"/>
      <c r="AN14" s="43"/>
      <c r="AO14" s="42"/>
    </row>
    <row r="15" spans="1:46" s="45" customFormat="1" ht="21" hidden="1" customHeight="1" x14ac:dyDescent="0.25">
      <c r="A15" s="3"/>
      <c r="B15" s="103"/>
      <c r="C15" s="103"/>
      <c r="D15" s="103"/>
      <c r="E15" s="103"/>
      <c r="F15" s="103" t="s">
        <v>109</v>
      </c>
      <c r="G15" s="103" t="s">
        <v>404</v>
      </c>
      <c r="H15" s="103" t="s">
        <v>389</v>
      </c>
      <c r="I15" s="103" t="s">
        <v>400</v>
      </c>
      <c r="J15" s="103" t="s">
        <v>401</v>
      </c>
      <c r="K15" s="109"/>
      <c r="L15" s="110"/>
      <c r="M15" s="110"/>
      <c r="N15" s="110"/>
      <c r="O15" s="111"/>
      <c r="P15" s="103"/>
      <c r="Q15" s="352"/>
      <c r="R15" s="353"/>
      <c r="S15" s="353"/>
      <c r="T15" s="353"/>
      <c r="U15" s="354"/>
      <c r="V15" s="338"/>
      <c r="W15" s="337"/>
      <c r="X15" s="337"/>
      <c r="Y15" s="337"/>
      <c r="Z15" s="337"/>
      <c r="AA15" s="329"/>
      <c r="AB15" s="238"/>
      <c r="AC15" s="20"/>
      <c r="AD15" s="43"/>
      <c r="AE15" s="43"/>
      <c r="AF15" s="43"/>
      <c r="AG15" s="43"/>
      <c r="AH15" s="43"/>
      <c r="AI15" s="43"/>
      <c r="AJ15" s="43"/>
      <c r="AK15" s="43"/>
      <c r="AL15" s="44"/>
      <c r="AM15" s="43"/>
      <c r="AN15" s="43"/>
      <c r="AO15" s="42"/>
    </row>
    <row r="16" spans="1:46" s="45" customFormat="1" ht="21" hidden="1" customHeight="1" x14ac:dyDescent="0.25">
      <c r="A16" s="3"/>
      <c r="B16" s="103"/>
      <c r="C16" s="103"/>
      <c r="D16" s="103"/>
      <c r="E16" s="103"/>
      <c r="F16" s="103" t="s">
        <v>110</v>
      </c>
      <c r="G16" s="103" t="s">
        <v>408</v>
      </c>
      <c r="H16" s="103" t="s">
        <v>389</v>
      </c>
      <c r="I16" s="103" t="s">
        <v>400</v>
      </c>
      <c r="J16" s="103" t="s">
        <v>401</v>
      </c>
      <c r="K16" s="109"/>
      <c r="L16" s="110"/>
      <c r="M16" s="110"/>
      <c r="N16" s="110"/>
      <c r="O16" s="111"/>
      <c r="P16" s="103"/>
      <c r="Q16" s="352"/>
      <c r="R16" s="353"/>
      <c r="S16" s="353"/>
      <c r="T16" s="353"/>
      <c r="U16" s="354"/>
      <c r="V16" s="338"/>
      <c r="W16" s="337"/>
      <c r="X16" s="337"/>
      <c r="Y16" s="337"/>
      <c r="Z16" s="337"/>
      <c r="AA16" s="329"/>
      <c r="AB16" s="238"/>
      <c r="AC16" s="20"/>
      <c r="AD16" s="43"/>
      <c r="AE16" s="43"/>
      <c r="AF16" s="43"/>
      <c r="AG16" s="43"/>
      <c r="AH16" s="43"/>
      <c r="AI16" s="43"/>
      <c r="AJ16" s="43"/>
      <c r="AK16" s="43"/>
      <c r="AL16" s="44"/>
      <c r="AM16" s="43"/>
      <c r="AN16" s="43"/>
      <c r="AO16" s="42"/>
    </row>
    <row r="17" spans="1:41" s="45" customFormat="1" ht="21" hidden="1" customHeight="1" x14ac:dyDescent="0.25">
      <c r="A17" s="3"/>
      <c r="B17" s="103"/>
      <c r="C17" s="103"/>
      <c r="D17" s="103"/>
      <c r="E17" s="103"/>
      <c r="F17" s="103" t="s">
        <v>111</v>
      </c>
      <c r="G17" s="103" t="s">
        <v>411</v>
      </c>
      <c r="H17" s="103" t="s">
        <v>389</v>
      </c>
      <c r="I17" s="103" t="s">
        <v>400</v>
      </c>
      <c r="J17" s="103" t="s">
        <v>401</v>
      </c>
      <c r="K17" s="109"/>
      <c r="L17" s="110"/>
      <c r="M17" s="110"/>
      <c r="N17" s="110"/>
      <c r="O17" s="111"/>
      <c r="P17" s="103"/>
      <c r="Q17" s="352"/>
      <c r="R17" s="353"/>
      <c r="S17" s="353"/>
      <c r="T17" s="353"/>
      <c r="U17" s="354"/>
      <c r="V17" s="338"/>
      <c r="W17" s="337"/>
      <c r="X17" s="337"/>
      <c r="Y17" s="337"/>
      <c r="Z17" s="337"/>
      <c r="AA17" s="329"/>
      <c r="AB17" s="238"/>
      <c r="AC17" s="20"/>
      <c r="AD17" s="43"/>
      <c r="AE17" s="43"/>
      <c r="AF17" s="43"/>
      <c r="AG17" s="43"/>
      <c r="AH17" s="43"/>
      <c r="AI17" s="43"/>
      <c r="AJ17" s="43"/>
      <c r="AK17" s="43"/>
      <c r="AL17" s="44"/>
      <c r="AM17" s="43"/>
      <c r="AN17" s="43"/>
      <c r="AO17" s="42"/>
    </row>
    <row r="18" spans="1:41" s="45" customFormat="1" ht="21" hidden="1" customHeight="1" x14ac:dyDescent="0.25">
      <c r="A18" s="3"/>
      <c r="B18" s="103"/>
      <c r="C18" s="103"/>
      <c r="D18" s="103"/>
      <c r="E18" s="103"/>
      <c r="F18" s="103" t="s">
        <v>112</v>
      </c>
      <c r="G18" s="103" t="s">
        <v>414</v>
      </c>
      <c r="H18" s="103" t="s">
        <v>389</v>
      </c>
      <c r="I18" s="103" t="s">
        <v>400</v>
      </c>
      <c r="J18" s="103" t="s">
        <v>401</v>
      </c>
      <c r="K18" s="109"/>
      <c r="L18" s="110"/>
      <c r="M18" s="110"/>
      <c r="N18" s="110"/>
      <c r="O18" s="111"/>
      <c r="P18" s="103"/>
      <c r="Q18" s="352"/>
      <c r="R18" s="353"/>
      <c r="S18" s="353"/>
      <c r="T18" s="353"/>
      <c r="U18" s="354"/>
      <c r="V18" s="338"/>
      <c r="W18" s="337"/>
      <c r="X18" s="337"/>
      <c r="Y18" s="337"/>
      <c r="Z18" s="337"/>
      <c r="AA18" s="329"/>
      <c r="AB18" s="238"/>
      <c r="AC18" s="20"/>
      <c r="AD18" s="43"/>
      <c r="AE18" s="43"/>
      <c r="AF18" s="43"/>
      <c r="AG18" s="43"/>
      <c r="AH18" s="43"/>
      <c r="AI18" s="43"/>
      <c r="AJ18" s="43"/>
      <c r="AK18" s="43"/>
      <c r="AL18" s="44"/>
      <c r="AM18" s="43"/>
      <c r="AN18" s="43"/>
      <c r="AO18" s="42"/>
    </row>
    <row r="19" spans="1:41" s="45" customFormat="1" ht="21" hidden="1" customHeight="1" x14ac:dyDescent="0.25">
      <c r="A19" s="3"/>
      <c r="B19" s="103"/>
      <c r="C19" s="103"/>
      <c r="D19" s="103"/>
      <c r="E19" s="103"/>
      <c r="F19" s="103" t="s">
        <v>113</v>
      </c>
      <c r="G19" s="103" t="s">
        <v>417</v>
      </c>
      <c r="H19" s="103" t="s">
        <v>389</v>
      </c>
      <c r="I19" s="103" t="s">
        <v>400</v>
      </c>
      <c r="J19" s="103" t="s">
        <v>401</v>
      </c>
      <c r="K19" s="109"/>
      <c r="L19" s="110"/>
      <c r="M19" s="110"/>
      <c r="N19" s="110"/>
      <c r="O19" s="111"/>
      <c r="P19" s="103"/>
      <c r="Q19" s="352"/>
      <c r="R19" s="353"/>
      <c r="S19" s="353"/>
      <c r="T19" s="353"/>
      <c r="U19" s="354"/>
      <c r="V19" s="338"/>
      <c r="W19" s="337"/>
      <c r="X19" s="337"/>
      <c r="Y19" s="337"/>
      <c r="Z19" s="337"/>
      <c r="AA19" s="329"/>
      <c r="AB19" s="238"/>
      <c r="AC19" s="20"/>
      <c r="AD19" s="43"/>
      <c r="AE19" s="43"/>
      <c r="AF19" s="43"/>
      <c r="AG19" s="43"/>
      <c r="AH19" s="43"/>
      <c r="AI19" s="43"/>
      <c r="AJ19" s="43"/>
      <c r="AK19" s="43"/>
      <c r="AL19" s="44"/>
      <c r="AM19" s="43"/>
      <c r="AN19" s="43"/>
      <c r="AO19" s="42"/>
    </row>
    <row r="20" spans="1:41" s="45" customFormat="1" ht="21" hidden="1" customHeight="1" x14ac:dyDescent="0.25">
      <c r="A20" s="3"/>
      <c r="B20" s="103"/>
      <c r="C20" s="103"/>
      <c r="D20" s="103"/>
      <c r="E20" s="103"/>
      <c r="F20" s="103" t="s">
        <v>114</v>
      </c>
      <c r="G20" s="103" t="s">
        <v>419</v>
      </c>
      <c r="H20" s="103" t="s">
        <v>389</v>
      </c>
      <c r="I20" s="103" t="s">
        <v>400</v>
      </c>
      <c r="J20" s="103" t="s">
        <v>401</v>
      </c>
      <c r="K20" s="109"/>
      <c r="L20" s="110"/>
      <c r="M20" s="110"/>
      <c r="N20" s="110"/>
      <c r="O20" s="111"/>
      <c r="P20" s="103"/>
      <c r="Q20" s="352"/>
      <c r="R20" s="353"/>
      <c r="S20" s="353"/>
      <c r="T20" s="353"/>
      <c r="U20" s="354"/>
      <c r="V20" s="338"/>
      <c r="W20" s="337"/>
      <c r="X20" s="337"/>
      <c r="Y20" s="337"/>
      <c r="Z20" s="337"/>
      <c r="AA20" s="329"/>
      <c r="AB20" s="238"/>
      <c r="AC20" s="20"/>
      <c r="AD20" s="43"/>
      <c r="AE20" s="43"/>
      <c r="AF20" s="43"/>
      <c r="AG20" s="43"/>
      <c r="AH20" s="43"/>
      <c r="AI20" s="43"/>
      <c r="AJ20" s="43"/>
      <c r="AK20" s="43"/>
      <c r="AL20" s="44"/>
      <c r="AM20" s="43"/>
      <c r="AN20" s="43"/>
      <c r="AO20" s="42"/>
    </row>
    <row r="21" spans="1:41" s="45" customFormat="1" ht="21" hidden="1" customHeight="1" x14ac:dyDescent="0.25">
      <c r="A21" s="3"/>
      <c r="B21" s="103"/>
      <c r="C21" s="103"/>
      <c r="D21" s="103"/>
      <c r="E21" s="103"/>
      <c r="F21" s="103" t="s">
        <v>115</v>
      </c>
      <c r="G21" s="103" t="s">
        <v>421</v>
      </c>
      <c r="H21" s="103" t="s">
        <v>389</v>
      </c>
      <c r="I21" s="103" t="s">
        <v>400</v>
      </c>
      <c r="J21" s="103" t="s">
        <v>401</v>
      </c>
      <c r="K21" s="109"/>
      <c r="L21" s="110"/>
      <c r="M21" s="110"/>
      <c r="N21" s="110"/>
      <c r="O21" s="111"/>
      <c r="P21" s="103"/>
      <c r="Q21" s="352"/>
      <c r="R21" s="353"/>
      <c r="S21" s="353"/>
      <c r="T21" s="353"/>
      <c r="U21" s="354"/>
      <c r="V21" s="338"/>
      <c r="W21" s="337"/>
      <c r="X21" s="337"/>
      <c r="Y21" s="337"/>
      <c r="Z21" s="337"/>
      <c r="AA21" s="329"/>
      <c r="AB21" s="238"/>
      <c r="AC21" s="20"/>
      <c r="AD21" s="43"/>
      <c r="AE21" s="43"/>
      <c r="AF21" s="43"/>
      <c r="AG21" s="43"/>
      <c r="AH21" s="43"/>
      <c r="AI21" s="43"/>
      <c r="AJ21" s="43"/>
      <c r="AK21" s="43"/>
      <c r="AL21" s="44"/>
      <c r="AM21" s="43"/>
      <c r="AN21" s="43"/>
      <c r="AO21" s="42"/>
    </row>
    <row r="22" spans="1:41" s="45" customFormat="1" ht="21" hidden="1" customHeight="1" x14ac:dyDescent="0.25">
      <c r="A22" s="3"/>
      <c r="B22" s="103"/>
      <c r="C22" s="103"/>
      <c r="D22" s="103"/>
      <c r="E22" s="103"/>
      <c r="F22" s="103" t="s">
        <v>116</v>
      </c>
      <c r="G22" s="103" t="s">
        <v>423</v>
      </c>
      <c r="H22" s="103" t="s">
        <v>389</v>
      </c>
      <c r="I22" s="103" t="s">
        <v>400</v>
      </c>
      <c r="J22" s="103" t="s">
        <v>401</v>
      </c>
      <c r="K22" s="109"/>
      <c r="L22" s="110"/>
      <c r="M22" s="110"/>
      <c r="N22" s="110"/>
      <c r="O22" s="111"/>
      <c r="P22" s="103"/>
      <c r="Q22" s="352"/>
      <c r="R22" s="353"/>
      <c r="S22" s="353"/>
      <c r="T22" s="353"/>
      <c r="U22" s="354"/>
      <c r="V22" s="338"/>
      <c r="W22" s="337"/>
      <c r="X22" s="337"/>
      <c r="Y22" s="337"/>
      <c r="Z22" s="337"/>
      <c r="AA22" s="329"/>
      <c r="AB22" s="238"/>
      <c r="AC22" s="20"/>
      <c r="AD22" s="43"/>
      <c r="AE22" s="43"/>
      <c r="AF22" s="43"/>
      <c r="AG22" s="43"/>
      <c r="AH22" s="43"/>
      <c r="AI22" s="43"/>
      <c r="AJ22" s="43"/>
      <c r="AK22" s="43"/>
      <c r="AL22" s="44"/>
      <c r="AM22" s="43"/>
      <c r="AN22" s="43"/>
      <c r="AO22" s="42"/>
    </row>
    <row r="23" spans="1:41" s="45" customFormat="1" ht="21" hidden="1" customHeight="1" x14ac:dyDescent="0.25">
      <c r="A23" s="3"/>
      <c r="B23" s="103"/>
      <c r="C23" s="103"/>
      <c r="D23" s="103"/>
      <c r="E23" s="103"/>
      <c r="F23" s="103" t="s">
        <v>117</v>
      </c>
      <c r="G23" s="103" t="s">
        <v>425</v>
      </c>
      <c r="H23" s="103" t="s">
        <v>389</v>
      </c>
      <c r="I23" s="103" t="s">
        <v>400</v>
      </c>
      <c r="J23" s="103" t="s">
        <v>401</v>
      </c>
      <c r="K23" s="109"/>
      <c r="L23" s="110"/>
      <c r="M23" s="110"/>
      <c r="N23" s="110"/>
      <c r="O23" s="111"/>
      <c r="P23" s="103"/>
      <c r="Q23" s="352"/>
      <c r="R23" s="353"/>
      <c r="S23" s="353"/>
      <c r="T23" s="353"/>
      <c r="U23" s="354"/>
      <c r="V23" s="338"/>
      <c r="W23" s="337"/>
      <c r="X23" s="337"/>
      <c r="Y23" s="337"/>
      <c r="Z23" s="337"/>
      <c r="AA23" s="329"/>
      <c r="AB23" s="238"/>
      <c r="AC23" s="20"/>
      <c r="AD23" s="43"/>
      <c r="AE23" s="43"/>
      <c r="AF23" s="43"/>
      <c r="AG23" s="43"/>
      <c r="AH23" s="43"/>
      <c r="AI23" s="43"/>
      <c r="AJ23" s="43"/>
      <c r="AK23" s="43"/>
      <c r="AL23" s="44"/>
      <c r="AM23" s="43"/>
      <c r="AN23" s="43"/>
      <c r="AO23" s="42"/>
    </row>
    <row r="24" spans="1:41" s="45" customFormat="1" ht="21" hidden="1" customHeight="1" x14ac:dyDescent="0.25">
      <c r="A24" s="3"/>
      <c r="B24" s="103"/>
      <c r="C24" s="103"/>
      <c r="D24" s="103"/>
      <c r="E24" s="103"/>
      <c r="F24" s="103" t="s">
        <v>427</v>
      </c>
      <c r="G24" s="103" t="s">
        <v>350</v>
      </c>
      <c r="H24" s="103" t="s">
        <v>428</v>
      </c>
      <c r="I24" s="103" t="s">
        <v>400</v>
      </c>
      <c r="J24" s="103" t="s">
        <v>403</v>
      </c>
      <c r="K24" s="109"/>
      <c r="L24" s="110"/>
      <c r="M24" s="110"/>
      <c r="N24" s="110"/>
      <c r="O24" s="111"/>
      <c r="P24" s="103"/>
      <c r="Q24" s="352"/>
      <c r="R24" s="353"/>
      <c r="S24" s="353"/>
      <c r="T24" s="353"/>
      <c r="U24" s="354"/>
      <c r="V24" s="338"/>
      <c r="W24" s="337"/>
      <c r="X24" s="337"/>
      <c r="Y24" s="337"/>
      <c r="Z24" s="337"/>
      <c r="AA24" s="329"/>
      <c r="AB24" s="238"/>
      <c r="AC24" s="20"/>
      <c r="AD24" s="43"/>
      <c r="AE24" s="43"/>
      <c r="AF24" s="43"/>
      <c r="AG24" s="43"/>
      <c r="AH24" s="43"/>
      <c r="AI24" s="43"/>
      <c r="AJ24" s="43"/>
      <c r="AK24" s="43"/>
      <c r="AL24" s="44"/>
      <c r="AM24" s="43"/>
      <c r="AN24" s="43"/>
      <c r="AO24" s="42"/>
    </row>
    <row r="25" spans="1:41" s="45" customFormat="1" ht="21" hidden="1" customHeight="1" x14ac:dyDescent="0.25">
      <c r="A25" s="3"/>
      <c r="B25" s="103"/>
      <c r="C25" s="103"/>
      <c r="D25" s="103"/>
      <c r="E25" s="103"/>
      <c r="F25" s="103" t="s">
        <v>119</v>
      </c>
      <c r="G25" s="103" t="s">
        <v>430</v>
      </c>
      <c r="H25" s="103" t="s">
        <v>389</v>
      </c>
      <c r="I25" s="103" t="s">
        <v>400</v>
      </c>
      <c r="J25" s="103" t="s">
        <v>401</v>
      </c>
      <c r="K25" s="109"/>
      <c r="L25" s="110"/>
      <c r="M25" s="110"/>
      <c r="N25" s="110"/>
      <c r="O25" s="111"/>
      <c r="P25" s="103"/>
      <c r="Q25" s="352"/>
      <c r="R25" s="353"/>
      <c r="S25" s="353"/>
      <c r="T25" s="353"/>
      <c r="U25" s="354"/>
      <c r="V25" s="338"/>
      <c r="W25" s="337"/>
      <c r="X25" s="337"/>
      <c r="Y25" s="337"/>
      <c r="Z25" s="337"/>
      <c r="AA25" s="329"/>
      <c r="AB25" s="238"/>
      <c r="AC25" s="20"/>
      <c r="AD25" s="43"/>
      <c r="AE25" s="43"/>
      <c r="AF25" s="43"/>
      <c r="AG25" s="43"/>
      <c r="AH25" s="43"/>
      <c r="AI25" s="43"/>
      <c r="AJ25" s="43"/>
      <c r="AK25" s="43"/>
      <c r="AL25" s="44"/>
      <c r="AM25" s="43"/>
      <c r="AN25" s="43"/>
      <c r="AO25" s="42"/>
    </row>
    <row r="26" spans="1:41" s="45" customFormat="1" ht="21" hidden="1" customHeight="1" x14ac:dyDescent="0.25">
      <c r="A26" s="3"/>
      <c r="B26" s="103"/>
      <c r="C26" s="103"/>
      <c r="D26" s="103"/>
      <c r="E26" s="103"/>
      <c r="F26" s="103" t="s">
        <v>120</v>
      </c>
      <c r="G26" s="103" t="s">
        <v>432</v>
      </c>
      <c r="H26" s="103" t="s">
        <v>389</v>
      </c>
      <c r="I26" s="103" t="s">
        <v>400</v>
      </c>
      <c r="J26" s="103" t="s">
        <v>401</v>
      </c>
      <c r="K26" s="109"/>
      <c r="L26" s="110"/>
      <c r="M26" s="110"/>
      <c r="N26" s="110"/>
      <c r="O26" s="111"/>
      <c r="P26" s="103"/>
      <c r="Q26" s="352"/>
      <c r="R26" s="353"/>
      <c r="S26" s="353"/>
      <c r="T26" s="353"/>
      <c r="U26" s="354"/>
      <c r="V26" s="338"/>
      <c r="W26" s="337"/>
      <c r="X26" s="337"/>
      <c r="Y26" s="337"/>
      <c r="Z26" s="337"/>
      <c r="AA26" s="329"/>
      <c r="AB26" s="238"/>
      <c r="AC26" s="20"/>
      <c r="AD26" s="43"/>
      <c r="AE26" s="43"/>
      <c r="AF26" s="43"/>
      <c r="AG26" s="43"/>
      <c r="AH26" s="43"/>
      <c r="AI26" s="43"/>
      <c r="AJ26" s="43"/>
      <c r="AK26" s="43"/>
      <c r="AL26" s="44"/>
      <c r="AM26" s="43"/>
      <c r="AN26" s="43"/>
      <c r="AO26" s="42"/>
    </row>
    <row r="27" spans="1:41" s="45" customFormat="1" ht="21" hidden="1" customHeight="1" x14ac:dyDescent="0.25">
      <c r="A27" s="3"/>
      <c r="B27" s="103"/>
      <c r="C27" s="103"/>
      <c r="D27" s="103"/>
      <c r="E27" s="103"/>
      <c r="F27" s="103" t="s">
        <v>121</v>
      </c>
      <c r="G27" s="103" t="s">
        <v>434</v>
      </c>
      <c r="H27" s="103" t="s">
        <v>389</v>
      </c>
      <c r="I27" s="103" t="s">
        <v>400</v>
      </c>
      <c r="J27" s="103" t="s">
        <v>401</v>
      </c>
      <c r="K27" s="109"/>
      <c r="L27" s="110"/>
      <c r="M27" s="110"/>
      <c r="N27" s="110"/>
      <c r="O27" s="111"/>
      <c r="P27" s="103"/>
      <c r="Q27" s="352"/>
      <c r="R27" s="353"/>
      <c r="S27" s="353"/>
      <c r="T27" s="353"/>
      <c r="U27" s="354"/>
      <c r="V27" s="338"/>
      <c r="W27" s="337"/>
      <c r="X27" s="337"/>
      <c r="Y27" s="337"/>
      <c r="Z27" s="337"/>
      <c r="AA27" s="329"/>
      <c r="AB27" s="238"/>
      <c r="AC27" s="20"/>
      <c r="AD27" s="43"/>
      <c r="AE27" s="43"/>
      <c r="AF27" s="43"/>
      <c r="AG27" s="43"/>
      <c r="AH27" s="43"/>
      <c r="AI27" s="43"/>
      <c r="AJ27" s="43"/>
      <c r="AK27" s="43"/>
      <c r="AL27" s="44"/>
      <c r="AM27" s="43"/>
      <c r="AN27" s="43"/>
      <c r="AO27" s="42"/>
    </row>
    <row r="28" spans="1:41" s="45" customFormat="1" ht="21" hidden="1" customHeight="1" x14ac:dyDescent="0.25">
      <c r="A28" s="3"/>
      <c r="B28" s="103"/>
      <c r="C28" s="103"/>
      <c r="D28" s="103"/>
      <c r="E28" s="103"/>
      <c r="F28" s="103" t="s">
        <v>122</v>
      </c>
      <c r="G28" s="103" t="s">
        <v>435</v>
      </c>
      <c r="H28" s="103" t="s">
        <v>389</v>
      </c>
      <c r="I28" s="103" t="s">
        <v>400</v>
      </c>
      <c r="J28" s="103" t="s">
        <v>401</v>
      </c>
      <c r="K28" s="109"/>
      <c r="L28" s="110"/>
      <c r="M28" s="110"/>
      <c r="N28" s="110"/>
      <c r="O28" s="111"/>
      <c r="P28" s="103"/>
      <c r="Q28" s="352"/>
      <c r="R28" s="353"/>
      <c r="S28" s="353"/>
      <c r="T28" s="353"/>
      <c r="U28" s="354"/>
      <c r="V28" s="338"/>
      <c r="W28" s="337"/>
      <c r="X28" s="337"/>
      <c r="Y28" s="337"/>
      <c r="Z28" s="337"/>
      <c r="AA28" s="329"/>
      <c r="AB28" s="238"/>
      <c r="AC28" s="20"/>
      <c r="AD28" s="43"/>
      <c r="AE28" s="43"/>
      <c r="AF28" s="43"/>
      <c r="AG28" s="43"/>
      <c r="AH28" s="43"/>
      <c r="AI28" s="43"/>
      <c r="AJ28" s="43"/>
      <c r="AK28" s="43"/>
      <c r="AL28" s="44"/>
      <c r="AM28" s="43"/>
      <c r="AN28" s="43"/>
      <c r="AO28" s="42"/>
    </row>
    <row r="29" spans="1:41" s="45" customFormat="1" ht="21" hidden="1" customHeight="1" x14ac:dyDescent="0.25">
      <c r="A29" s="3"/>
      <c r="B29" s="103"/>
      <c r="C29" s="103"/>
      <c r="D29" s="103"/>
      <c r="E29" s="103"/>
      <c r="F29" s="103" t="s">
        <v>123</v>
      </c>
      <c r="G29" s="103" t="s">
        <v>436</v>
      </c>
      <c r="H29" s="103" t="s">
        <v>389</v>
      </c>
      <c r="I29" s="103" t="s">
        <v>400</v>
      </c>
      <c r="J29" s="103" t="s">
        <v>401</v>
      </c>
      <c r="K29" s="109"/>
      <c r="L29" s="110"/>
      <c r="M29" s="110"/>
      <c r="N29" s="110"/>
      <c r="O29" s="111"/>
      <c r="P29" s="103"/>
      <c r="Q29" s="352"/>
      <c r="R29" s="353"/>
      <c r="S29" s="353"/>
      <c r="T29" s="353"/>
      <c r="U29" s="354"/>
      <c r="V29" s="338"/>
      <c r="W29" s="337"/>
      <c r="X29" s="337"/>
      <c r="Y29" s="337"/>
      <c r="Z29" s="337"/>
      <c r="AA29" s="329"/>
      <c r="AB29" s="238"/>
      <c r="AC29" s="20"/>
      <c r="AD29" s="43"/>
      <c r="AE29" s="43"/>
      <c r="AF29" s="43"/>
      <c r="AG29" s="43"/>
      <c r="AH29" s="43"/>
      <c r="AI29" s="43"/>
      <c r="AJ29" s="43"/>
      <c r="AK29" s="43"/>
      <c r="AL29" s="44"/>
      <c r="AM29" s="43"/>
      <c r="AN29" s="43"/>
      <c r="AO29" s="42"/>
    </row>
    <row r="30" spans="1:41" s="45" customFormat="1" ht="21" hidden="1" customHeight="1" x14ac:dyDescent="0.25">
      <c r="A30" s="3"/>
      <c r="B30" s="103"/>
      <c r="C30" s="103"/>
      <c r="D30" s="103"/>
      <c r="E30" s="103"/>
      <c r="F30" s="103" t="s">
        <v>124</v>
      </c>
      <c r="G30" s="103" t="s">
        <v>437</v>
      </c>
      <c r="H30" s="103" t="s">
        <v>389</v>
      </c>
      <c r="I30" s="103" t="s">
        <v>400</v>
      </c>
      <c r="J30" s="103" t="s">
        <v>401</v>
      </c>
      <c r="K30" s="109"/>
      <c r="L30" s="110"/>
      <c r="M30" s="110"/>
      <c r="N30" s="110"/>
      <c r="O30" s="111"/>
      <c r="P30" s="103"/>
      <c r="Q30" s="352"/>
      <c r="R30" s="353"/>
      <c r="S30" s="353"/>
      <c r="T30" s="353"/>
      <c r="U30" s="354"/>
      <c r="V30" s="338"/>
      <c r="W30" s="337"/>
      <c r="X30" s="337"/>
      <c r="Y30" s="337"/>
      <c r="Z30" s="337"/>
      <c r="AA30" s="329"/>
      <c r="AB30" s="238"/>
      <c r="AC30" s="20"/>
      <c r="AD30" s="43"/>
      <c r="AE30" s="43"/>
      <c r="AF30" s="43"/>
      <c r="AG30" s="43"/>
      <c r="AH30" s="43"/>
      <c r="AI30" s="43"/>
      <c r="AJ30" s="43"/>
      <c r="AK30" s="43"/>
      <c r="AL30" s="44"/>
      <c r="AM30" s="43"/>
      <c r="AN30" s="43"/>
      <c r="AO30" s="42"/>
    </row>
    <row r="31" spans="1:41" s="45" customFormat="1" ht="21" hidden="1" customHeight="1" x14ac:dyDescent="0.25">
      <c r="A31" s="3"/>
      <c r="B31" s="103"/>
      <c r="C31" s="103"/>
      <c r="D31" s="103"/>
      <c r="E31" s="103"/>
      <c r="F31" s="103" t="s">
        <v>125</v>
      </c>
      <c r="G31" s="103" t="s">
        <v>438</v>
      </c>
      <c r="H31" s="103" t="s">
        <v>389</v>
      </c>
      <c r="I31" s="103" t="s">
        <v>400</v>
      </c>
      <c r="J31" s="103" t="s">
        <v>401</v>
      </c>
      <c r="K31" s="109"/>
      <c r="L31" s="110"/>
      <c r="M31" s="110"/>
      <c r="N31" s="110"/>
      <c r="O31" s="111"/>
      <c r="P31" s="103"/>
      <c r="Q31" s="352"/>
      <c r="R31" s="353"/>
      <c r="S31" s="353"/>
      <c r="T31" s="353"/>
      <c r="U31" s="354"/>
      <c r="V31" s="338"/>
      <c r="W31" s="337"/>
      <c r="X31" s="337"/>
      <c r="Y31" s="337"/>
      <c r="Z31" s="337"/>
      <c r="AA31" s="329"/>
      <c r="AB31" s="238"/>
      <c r="AC31" s="20"/>
      <c r="AD31" s="43"/>
      <c r="AE31" s="43"/>
      <c r="AF31" s="43"/>
      <c r="AG31" s="43"/>
      <c r="AH31" s="43"/>
      <c r="AI31" s="43"/>
      <c r="AJ31" s="43"/>
      <c r="AK31" s="43"/>
      <c r="AL31" s="44"/>
      <c r="AM31" s="43"/>
      <c r="AN31" s="43"/>
      <c r="AO31" s="42"/>
    </row>
    <row r="32" spans="1:41" s="45" customFormat="1" ht="21" hidden="1" customHeight="1" x14ac:dyDescent="0.25">
      <c r="A32" s="3"/>
      <c r="B32" s="103"/>
      <c r="C32" s="103"/>
      <c r="D32" s="103"/>
      <c r="E32" s="103"/>
      <c r="F32" s="103" t="s">
        <v>126</v>
      </c>
      <c r="G32" s="103" t="s">
        <v>439</v>
      </c>
      <c r="H32" s="103" t="s">
        <v>428</v>
      </c>
      <c r="I32" s="103" t="s">
        <v>400</v>
      </c>
      <c r="J32" s="103" t="s">
        <v>403</v>
      </c>
      <c r="K32" s="109"/>
      <c r="L32" s="110"/>
      <c r="M32" s="110"/>
      <c r="N32" s="110"/>
      <c r="O32" s="111"/>
      <c r="P32" s="103"/>
      <c r="Q32" s="352"/>
      <c r="R32" s="353"/>
      <c r="S32" s="353"/>
      <c r="T32" s="353"/>
      <c r="U32" s="354"/>
      <c r="V32" s="338"/>
      <c r="W32" s="337"/>
      <c r="X32" s="337"/>
      <c r="Y32" s="337"/>
      <c r="Z32" s="337"/>
      <c r="AA32" s="329"/>
      <c r="AB32" s="238"/>
      <c r="AC32" s="20"/>
      <c r="AD32" s="43"/>
      <c r="AE32" s="43"/>
      <c r="AF32" s="43"/>
      <c r="AG32" s="43"/>
      <c r="AH32" s="43"/>
      <c r="AI32" s="43"/>
      <c r="AJ32" s="43"/>
      <c r="AK32" s="43"/>
      <c r="AL32" s="44"/>
      <c r="AM32" s="43"/>
      <c r="AN32" s="43"/>
      <c r="AO32" s="42"/>
    </row>
    <row r="33" spans="1:41" s="45" customFormat="1" ht="21" hidden="1" customHeight="1" x14ac:dyDescent="0.25">
      <c r="A33" s="3"/>
      <c r="B33" s="103"/>
      <c r="C33" s="103"/>
      <c r="D33" s="103"/>
      <c r="E33" s="103"/>
      <c r="F33" s="103" t="s">
        <v>127</v>
      </c>
      <c r="G33" s="103" t="s">
        <v>440</v>
      </c>
      <c r="H33" s="103" t="s">
        <v>389</v>
      </c>
      <c r="I33" s="103" t="s">
        <v>400</v>
      </c>
      <c r="J33" s="103" t="s">
        <v>401</v>
      </c>
      <c r="K33" s="109"/>
      <c r="L33" s="110"/>
      <c r="M33" s="110"/>
      <c r="N33" s="110"/>
      <c r="O33" s="111"/>
      <c r="P33" s="103"/>
      <c r="Q33" s="352"/>
      <c r="R33" s="353"/>
      <c r="S33" s="353"/>
      <c r="T33" s="353"/>
      <c r="U33" s="354"/>
      <c r="V33" s="338"/>
      <c r="W33" s="337"/>
      <c r="X33" s="337"/>
      <c r="Y33" s="337"/>
      <c r="Z33" s="337"/>
      <c r="AA33" s="329"/>
      <c r="AB33" s="238"/>
      <c r="AC33" s="20"/>
      <c r="AD33" s="43"/>
      <c r="AE33" s="43"/>
      <c r="AF33" s="43"/>
      <c r="AG33" s="43"/>
      <c r="AH33" s="43"/>
      <c r="AI33" s="43"/>
      <c r="AJ33" s="43"/>
      <c r="AK33" s="43"/>
      <c r="AL33" s="44"/>
      <c r="AM33" s="43"/>
      <c r="AN33" s="43"/>
      <c r="AO33" s="42"/>
    </row>
    <row r="34" spans="1:41" s="45" customFormat="1" ht="21" hidden="1" customHeight="1" x14ac:dyDescent="0.25">
      <c r="A34" s="3"/>
      <c r="B34" s="103"/>
      <c r="C34" s="103"/>
      <c r="D34" s="103"/>
      <c r="E34" s="103"/>
      <c r="F34" s="103" t="s">
        <v>128</v>
      </c>
      <c r="G34" s="103" t="s">
        <v>441</v>
      </c>
      <c r="H34" s="103" t="s">
        <v>389</v>
      </c>
      <c r="I34" s="103" t="s">
        <v>400</v>
      </c>
      <c r="J34" s="103" t="s">
        <v>401</v>
      </c>
      <c r="K34" s="109"/>
      <c r="L34" s="110"/>
      <c r="M34" s="110"/>
      <c r="N34" s="110"/>
      <c r="O34" s="111"/>
      <c r="P34" s="103"/>
      <c r="Q34" s="352"/>
      <c r="R34" s="353"/>
      <c r="S34" s="353"/>
      <c r="T34" s="353"/>
      <c r="U34" s="354"/>
      <c r="V34" s="338"/>
      <c r="W34" s="337"/>
      <c r="X34" s="337"/>
      <c r="Y34" s="337"/>
      <c r="Z34" s="337"/>
      <c r="AA34" s="329"/>
      <c r="AB34" s="238"/>
      <c r="AC34" s="20"/>
      <c r="AD34" s="43"/>
      <c r="AE34" s="43"/>
      <c r="AF34" s="43"/>
      <c r="AG34" s="43"/>
      <c r="AH34" s="43"/>
      <c r="AI34" s="43"/>
      <c r="AJ34" s="43"/>
      <c r="AK34" s="43"/>
      <c r="AL34" s="44"/>
      <c r="AM34" s="43"/>
      <c r="AN34" s="43"/>
      <c r="AO34" s="42"/>
    </row>
    <row r="35" spans="1:41" s="45" customFormat="1" ht="21" hidden="1" customHeight="1" x14ac:dyDescent="0.25">
      <c r="A35" s="3"/>
      <c r="B35" s="103"/>
      <c r="C35" s="103"/>
      <c r="D35" s="103"/>
      <c r="E35" s="103"/>
      <c r="F35" s="103" t="s">
        <v>129</v>
      </c>
      <c r="G35" s="103" t="s">
        <v>442</v>
      </c>
      <c r="H35" s="103" t="s">
        <v>389</v>
      </c>
      <c r="I35" s="103" t="s">
        <v>400</v>
      </c>
      <c r="J35" s="103" t="s">
        <v>401</v>
      </c>
      <c r="K35" s="109"/>
      <c r="L35" s="110"/>
      <c r="M35" s="110"/>
      <c r="N35" s="110"/>
      <c r="O35" s="111"/>
      <c r="P35" s="103"/>
      <c r="Q35" s="352"/>
      <c r="R35" s="353"/>
      <c r="S35" s="353"/>
      <c r="T35" s="353"/>
      <c r="U35" s="354"/>
      <c r="V35" s="338"/>
      <c r="W35" s="337"/>
      <c r="X35" s="337"/>
      <c r="Y35" s="337"/>
      <c r="Z35" s="337"/>
      <c r="AA35" s="329"/>
      <c r="AB35" s="238"/>
      <c r="AC35" s="20"/>
      <c r="AD35" s="43"/>
      <c r="AE35" s="43"/>
      <c r="AF35" s="43"/>
      <c r="AG35" s="43"/>
      <c r="AH35" s="43"/>
      <c r="AI35" s="43"/>
      <c r="AJ35" s="43"/>
      <c r="AK35" s="43"/>
      <c r="AL35" s="44"/>
      <c r="AM35" s="43"/>
      <c r="AN35" s="43"/>
      <c r="AO35" s="42"/>
    </row>
    <row r="36" spans="1:41" s="45" customFormat="1" ht="21" hidden="1" customHeight="1" x14ac:dyDescent="0.25">
      <c r="A36" s="3"/>
      <c r="B36" s="103"/>
      <c r="C36" s="103"/>
      <c r="D36" s="103"/>
      <c r="E36" s="103"/>
      <c r="F36" s="103" t="s">
        <v>130</v>
      </c>
      <c r="G36" s="103" t="s">
        <v>443</v>
      </c>
      <c r="H36" s="103" t="s">
        <v>389</v>
      </c>
      <c r="I36" s="103" t="s">
        <v>400</v>
      </c>
      <c r="J36" s="103" t="s">
        <v>401</v>
      </c>
      <c r="K36" s="109"/>
      <c r="L36" s="110"/>
      <c r="M36" s="110"/>
      <c r="N36" s="110"/>
      <c r="O36" s="111"/>
      <c r="P36" s="103"/>
      <c r="Q36" s="352"/>
      <c r="R36" s="353"/>
      <c r="S36" s="353"/>
      <c r="T36" s="353"/>
      <c r="U36" s="354"/>
      <c r="V36" s="338"/>
      <c r="W36" s="337"/>
      <c r="X36" s="337"/>
      <c r="Y36" s="337"/>
      <c r="Z36" s="337"/>
      <c r="AA36" s="329"/>
      <c r="AB36" s="238"/>
      <c r="AC36" s="20"/>
      <c r="AD36" s="43"/>
      <c r="AE36" s="43"/>
      <c r="AF36" s="43"/>
      <c r="AG36" s="43"/>
      <c r="AH36" s="43"/>
      <c r="AI36" s="43"/>
      <c r="AJ36" s="43"/>
      <c r="AK36" s="43"/>
      <c r="AL36" s="44"/>
      <c r="AM36" s="43"/>
      <c r="AN36" s="43"/>
      <c r="AO36" s="42"/>
    </row>
    <row r="37" spans="1:41" s="45" customFormat="1" ht="21" hidden="1" customHeight="1" x14ac:dyDescent="0.25">
      <c r="A37" s="3"/>
      <c r="B37" s="103"/>
      <c r="C37" s="103"/>
      <c r="D37" s="103"/>
      <c r="E37" s="103"/>
      <c r="F37" s="103" t="s">
        <v>131</v>
      </c>
      <c r="G37" s="103" t="s">
        <v>444</v>
      </c>
      <c r="H37" s="103" t="s">
        <v>389</v>
      </c>
      <c r="I37" s="103" t="s">
        <v>400</v>
      </c>
      <c r="J37" s="103" t="s">
        <v>401</v>
      </c>
      <c r="K37" s="109"/>
      <c r="L37" s="110"/>
      <c r="M37" s="110"/>
      <c r="N37" s="110"/>
      <c r="O37" s="111"/>
      <c r="P37" s="103"/>
      <c r="Q37" s="352"/>
      <c r="R37" s="353"/>
      <c r="S37" s="353"/>
      <c r="T37" s="353"/>
      <c r="U37" s="354"/>
      <c r="V37" s="338"/>
      <c r="W37" s="337"/>
      <c r="X37" s="337"/>
      <c r="Y37" s="337"/>
      <c r="Z37" s="337"/>
      <c r="AA37" s="329"/>
      <c r="AB37" s="238"/>
      <c r="AC37" s="20"/>
      <c r="AD37" s="43"/>
      <c r="AE37" s="43"/>
      <c r="AF37" s="43"/>
      <c r="AG37" s="43"/>
      <c r="AH37" s="43"/>
      <c r="AI37" s="43"/>
      <c r="AJ37" s="43"/>
      <c r="AK37" s="43"/>
      <c r="AL37" s="44"/>
      <c r="AM37" s="43"/>
      <c r="AN37" s="43"/>
      <c r="AO37" s="42"/>
    </row>
    <row r="38" spans="1:41" s="45" customFormat="1" ht="21" hidden="1" customHeight="1" x14ac:dyDescent="0.25">
      <c r="A38" s="3"/>
      <c r="B38" s="103"/>
      <c r="C38" s="103"/>
      <c r="D38" s="103"/>
      <c r="E38" s="103"/>
      <c r="F38" s="103" t="s">
        <v>132</v>
      </c>
      <c r="G38" s="103" t="s">
        <v>445</v>
      </c>
      <c r="H38" s="103" t="s">
        <v>389</v>
      </c>
      <c r="I38" s="103" t="s">
        <v>400</v>
      </c>
      <c r="J38" s="103" t="s">
        <v>401</v>
      </c>
      <c r="K38" s="109"/>
      <c r="L38" s="110"/>
      <c r="M38" s="110"/>
      <c r="N38" s="110"/>
      <c r="O38" s="111"/>
      <c r="P38" s="103"/>
      <c r="Q38" s="352"/>
      <c r="R38" s="353"/>
      <c r="S38" s="353"/>
      <c r="T38" s="353"/>
      <c r="U38" s="354"/>
      <c r="V38" s="338"/>
      <c r="W38" s="337"/>
      <c r="X38" s="337"/>
      <c r="Y38" s="337"/>
      <c r="Z38" s="337"/>
      <c r="AA38" s="329"/>
      <c r="AB38" s="238"/>
      <c r="AC38" s="20"/>
      <c r="AD38" s="43"/>
      <c r="AE38" s="43"/>
      <c r="AF38" s="43"/>
      <c r="AG38" s="43"/>
      <c r="AH38" s="43"/>
      <c r="AI38" s="43"/>
      <c r="AJ38" s="43"/>
      <c r="AK38" s="43"/>
      <c r="AL38" s="44"/>
      <c r="AM38" s="43"/>
      <c r="AN38" s="43"/>
      <c r="AO38" s="42"/>
    </row>
    <row r="39" spans="1:41" s="45" customFormat="1" ht="21" hidden="1" customHeight="1" x14ac:dyDescent="0.25">
      <c r="A39" s="3"/>
      <c r="B39" s="103"/>
      <c r="C39" s="103"/>
      <c r="D39" s="103"/>
      <c r="E39" s="103"/>
      <c r="F39" s="103" t="s">
        <v>133</v>
      </c>
      <c r="G39" s="103" t="s">
        <v>446</v>
      </c>
      <c r="H39" s="103" t="s">
        <v>389</v>
      </c>
      <c r="I39" s="103" t="s">
        <v>400</v>
      </c>
      <c r="J39" s="103" t="s">
        <v>401</v>
      </c>
      <c r="K39" s="109"/>
      <c r="L39" s="110"/>
      <c r="M39" s="110"/>
      <c r="N39" s="110"/>
      <c r="O39" s="111"/>
      <c r="P39" s="103"/>
      <c r="Q39" s="352"/>
      <c r="R39" s="353"/>
      <c r="S39" s="353"/>
      <c r="T39" s="353"/>
      <c r="U39" s="354"/>
      <c r="V39" s="338"/>
      <c r="W39" s="337"/>
      <c r="X39" s="337"/>
      <c r="Y39" s="337"/>
      <c r="Z39" s="337"/>
      <c r="AA39" s="329"/>
      <c r="AB39" s="238"/>
      <c r="AC39" s="20"/>
      <c r="AD39" s="43"/>
      <c r="AE39" s="43"/>
      <c r="AF39" s="43"/>
      <c r="AG39" s="43"/>
      <c r="AH39" s="43"/>
      <c r="AI39" s="43"/>
      <c r="AJ39" s="43"/>
      <c r="AK39" s="43"/>
      <c r="AL39" s="44"/>
      <c r="AM39" s="43"/>
      <c r="AN39" s="43"/>
      <c r="AO39" s="42"/>
    </row>
    <row r="40" spans="1:41" s="45" customFormat="1" ht="21" hidden="1" customHeight="1" x14ac:dyDescent="0.25">
      <c r="A40" s="3"/>
      <c r="B40" s="103"/>
      <c r="C40" s="103"/>
      <c r="D40" s="103"/>
      <c r="E40" s="103"/>
      <c r="F40" s="103" t="s">
        <v>134</v>
      </c>
      <c r="G40" s="103" t="s">
        <v>447</v>
      </c>
      <c r="H40" s="103" t="s">
        <v>389</v>
      </c>
      <c r="I40" s="103" t="s">
        <v>400</v>
      </c>
      <c r="J40" s="103" t="s">
        <v>401</v>
      </c>
      <c r="K40" s="109"/>
      <c r="L40" s="110"/>
      <c r="M40" s="110"/>
      <c r="N40" s="110"/>
      <c r="O40" s="111"/>
      <c r="P40" s="103"/>
      <c r="Q40" s="352"/>
      <c r="R40" s="353"/>
      <c r="S40" s="353"/>
      <c r="T40" s="353"/>
      <c r="U40" s="354"/>
      <c r="V40" s="338"/>
      <c r="W40" s="337"/>
      <c r="X40" s="337"/>
      <c r="Y40" s="337"/>
      <c r="Z40" s="337"/>
      <c r="AA40" s="329"/>
      <c r="AB40" s="238"/>
      <c r="AC40" s="20"/>
      <c r="AD40" s="43"/>
      <c r="AE40" s="43"/>
      <c r="AF40" s="43"/>
      <c r="AG40" s="43"/>
      <c r="AH40" s="43"/>
      <c r="AI40" s="43"/>
      <c r="AJ40" s="43"/>
      <c r="AK40" s="43"/>
      <c r="AL40" s="44"/>
      <c r="AM40" s="43"/>
      <c r="AN40" s="43"/>
      <c r="AO40" s="42"/>
    </row>
    <row r="41" spans="1:41" s="45" customFormat="1" ht="21" hidden="1" customHeight="1" x14ac:dyDescent="0.25">
      <c r="A41" s="3"/>
      <c r="B41" s="103"/>
      <c r="C41" s="103"/>
      <c r="D41" s="103"/>
      <c r="E41" s="103"/>
      <c r="F41" s="103" t="s">
        <v>135</v>
      </c>
      <c r="G41" s="103" t="s">
        <v>448</v>
      </c>
      <c r="H41" s="103" t="s">
        <v>389</v>
      </c>
      <c r="I41" s="103" t="s">
        <v>400</v>
      </c>
      <c r="J41" s="103" t="s">
        <v>401</v>
      </c>
      <c r="K41" s="109"/>
      <c r="L41" s="110"/>
      <c r="M41" s="110"/>
      <c r="N41" s="110"/>
      <c r="O41" s="111"/>
      <c r="P41" s="103"/>
      <c r="Q41" s="352"/>
      <c r="R41" s="353"/>
      <c r="S41" s="353"/>
      <c r="T41" s="353"/>
      <c r="U41" s="354"/>
      <c r="V41" s="338"/>
      <c r="W41" s="337"/>
      <c r="X41" s="337"/>
      <c r="Y41" s="337"/>
      <c r="Z41" s="337"/>
      <c r="AA41" s="329"/>
      <c r="AB41" s="238"/>
      <c r="AC41" s="20"/>
      <c r="AD41" s="43"/>
      <c r="AE41" s="43"/>
      <c r="AF41" s="43"/>
      <c r="AG41" s="43"/>
      <c r="AH41" s="43"/>
      <c r="AI41" s="43"/>
      <c r="AJ41" s="43"/>
      <c r="AK41" s="43"/>
      <c r="AL41" s="44"/>
      <c r="AM41" s="43"/>
      <c r="AN41" s="43"/>
      <c r="AO41" s="42"/>
    </row>
    <row r="42" spans="1:41" s="45" customFormat="1" ht="21" hidden="1" customHeight="1" x14ac:dyDescent="0.25">
      <c r="A42" s="3"/>
      <c r="B42" s="103"/>
      <c r="C42" s="103"/>
      <c r="D42" s="103"/>
      <c r="E42" s="103"/>
      <c r="F42" s="103" t="s">
        <v>136</v>
      </c>
      <c r="G42" s="103" t="s">
        <v>449</v>
      </c>
      <c r="H42" s="103" t="s">
        <v>389</v>
      </c>
      <c r="I42" s="103" t="s">
        <v>400</v>
      </c>
      <c r="J42" s="103" t="s">
        <v>401</v>
      </c>
      <c r="K42" s="109"/>
      <c r="L42" s="110"/>
      <c r="M42" s="110"/>
      <c r="N42" s="110"/>
      <c r="O42" s="111"/>
      <c r="P42" s="103"/>
      <c r="Q42" s="352"/>
      <c r="R42" s="353"/>
      <c r="S42" s="353"/>
      <c r="T42" s="353"/>
      <c r="U42" s="354"/>
      <c r="V42" s="338"/>
      <c r="W42" s="337"/>
      <c r="X42" s="337"/>
      <c r="Y42" s="337"/>
      <c r="Z42" s="337"/>
      <c r="AA42" s="329"/>
      <c r="AB42" s="238"/>
      <c r="AC42" s="20"/>
      <c r="AD42" s="43"/>
      <c r="AE42" s="43"/>
      <c r="AF42" s="43"/>
      <c r="AG42" s="43"/>
      <c r="AH42" s="43"/>
      <c r="AI42" s="43"/>
      <c r="AJ42" s="43"/>
      <c r="AK42" s="43"/>
      <c r="AL42" s="44"/>
      <c r="AM42" s="43"/>
      <c r="AN42" s="43"/>
      <c r="AO42" s="42"/>
    </row>
    <row r="43" spans="1:41" s="45" customFormat="1" ht="21" hidden="1" customHeight="1" x14ac:dyDescent="0.25">
      <c r="A43" s="3"/>
      <c r="B43" s="103"/>
      <c r="C43" s="103"/>
      <c r="D43" s="103"/>
      <c r="E43" s="103"/>
      <c r="F43" s="103" t="s">
        <v>450</v>
      </c>
      <c r="G43" s="103" t="s">
        <v>451</v>
      </c>
      <c r="H43" s="103" t="s">
        <v>389</v>
      </c>
      <c r="I43" s="103" t="s">
        <v>400</v>
      </c>
      <c r="J43" s="103" t="s">
        <v>401</v>
      </c>
      <c r="K43" s="109"/>
      <c r="L43" s="110"/>
      <c r="M43" s="110"/>
      <c r="N43" s="110"/>
      <c r="O43" s="111"/>
      <c r="P43" s="103"/>
      <c r="Q43" s="352"/>
      <c r="R43" s="353"/>
      <c r="S43" s="353"/>
      <c r="T43" s="353"/>
      <c r="U43" s="354"/>
      <c r="V43" s="338"/>
      <c r="W43" s="337"/>
      <c r="X43" s="337"/>
      <c r="Y43" s="337"/>
      <c r="Z43" s="337"/>
      <c r="AA43" s="329"/>
      <c r="AB43" s="238"/>
      <c r="AC43" s="20"/>
      <c r="AD43" s="43"/>
      <c r="AE43" s="43"/>
      <c r="AF43" s="43"/>
      <c r="AG43" s="43"/>
      <c r="AH43" s="43"/>
      <c r="AI43" s="43"/>
      <c r="AJ43" s="43"/>
      <c r="AK43" s="43"/>
      <c r="AL43" s="44"/>
      <c r="AM43" s="43"/>
      <c r="AN43" s="43"/>
      <c r="AO43" s="42"/>
    </row>
    <row r="44" spans="1:41" s="45" customFormat="1" ht="21" hidden="1" customHeight="1" x14ac:dyDescent="0.25">
      <c r="A44" s="3"/>
      <c r="B44" s="103"/>
      <c r="C44" s="103"/>
      <c r="D44" s="103"/>
      <c r="E44" s="103"/>
      <c r="F44" s="103" t="s">
        <v>138</v>
      </c>
      <c r="G44" s="103" t="s">
        <v>452</v>
      </c>
      <c r="H44" s="103" t="s">
        <v>389</v>
      </c>
      <c r="I44" s="103" t="s">
        <v>400</v>
      </c>
      <c r="J44" s="103" t="s">
        <v>401</v>
      </c>
      <c r="K44" s="109"/>
      <c r="L44" s="110"/>
      <c r="M44" s="110"/>
      <c r="N44" s="110"/>
      <c r="O44" s="111"/>
      <c r="P44" s="103"/>
      <c r="Q44" s="352"/>
      <c r="R44" s="353"/>
      <c r="S44" s="353"/>
      <c r="T44" s="353"/>
      <c r="U44" s="354"/>
      <c r="V44" s="338"/>
      <c r="W44" s="337"/>
      <c r="X44" s="337"/>
      <c r="Y44" s="337"/>
      <c r="Z44" s="337"/>
      <c r="AA44" s="329"/>
      <c r="AB44" s="238"/>
      <c r="AC44" s="20"/>
      <c r="AD44" s="43"/>
      <c r="AE44" s="43"/>
      <c r="AF44" s="43"/>
      <c r="AG44" s="43"/>
      <c r="AH44" s="43"/>
      <c r="AI44" s="43"/>
      <c r="AJ44" s="43"/>
      <c r="AK44" s="43"/>
      <c r="AL44" s="44"/>
      <c r="AM44" s="43"/>
      <c r="AN44" s="43"/>
      <c r="AO44" s="42"/>
    </row>
    <row r="45" spans="1:41" s="45" customFormat="1" ht="21" hidden="1" customHeight="1" x14ac:dyDescent="0.25">
      <c r="A45" s="3"/>
      <c r="B45" s="103"/>
      <c r="C45" s="103"/>
      <c r="D45" s="103"/>
      <c r="E45" s="103"/>
      <c r="F45" s="103" t="s">
        <v>139</v>
      </c>
      <c r="G45" s="103" t="s">
        <v>453</v>
      </c>
      <c r="H45" s="103" t="s">
        <v>389</v>
      </c>
      <c r="I45" s="103" t="s">
        <v>400</v>
      </c>
      <c r="J45" s="103" t="s">
        <v>401</v>
      </c>
      <c r="K45" s="109"/>
      <c r="L45" s="110"/>
      <c r="M45" s="110"/>
      <c r="N45" s="110"/>
      <c r="O45" s="111"/>
      <c r="P45" s="103"/>
      <c r="Q45" s="352"/>
      <c r="R45" s="353"/>
      <c r="S45" s="353"/>
      <c r="T45" s="353"/>
      <c r="U45" s="354"/>
      <c r="V45" s="338"/>
      <c r="W45" s="337"/>
      <c r="X45" s="337"/>
      <c r="Y45" s="337"/>
      <c r="Z45" s="337"/>
      <c r="AA45" s="329"/>
      <c r="AB45" s="238"/>
      <c r="AC45" s="20"/>
      <c r="AD45" s="43"/>
      <c r="AE45" s="43"/>
      <c r="AF45" s="43"/>
      <c r="AG45" s="43"/>
      <c r="AH45" s="43"/>
      <c r="AI45" s="43"/>
      <c r="AJ45" s="43"/>
      <c r="AK45" s="43"/>
      <c r="AL45" s="44"/>
      <c r="AM45" s="43"/>
      <c r="AN45" s="43"/>
      <c r="AO45" s="42"/>
    </row>
    <row r="46" spans="1:41" s="45" customFormat="1" ht="21" hidden="1" customHeight="1" x14ac:dyDescent="0.25">
      <c r="A46" s="3"/>
      <c r="B46" s="103"/>
      <c r="C46" s="103"/>
      <c r="D46" s="103"/>
      <c r="E46" s="103"/>
      <c r="F46" s="103" t="s">
        <v>140</v>
      </c>
      <c r="G46" s="103" t="s">
        <v>454</v>
      </c>
      <c r="H46" s="103" t="s">
        <v>389</v>
      </c>
      <c r="I46" s="103" t="s">
        <v>400</v>
      </c>
      <c r="J46" s="103" t="s">
        <v>401</v>
      </c>
      <c r="K46" s="109"/>
      <c r="L46" s="110"/>
      <c r="M46" s="110"/>
      <c r="N46" s="110"/>
      <c r="O46" s="111"/>
      <c r="P46" s="103"/>
      <c r="Q46" s="352"/>
      <c r="R46" s="353"/>
      <c r="S46" s="353"/>
      <c r="T46" s="353"/>
      <c r="U46" s="354"/>
      <c r="V46" s="338"/>
      <c r="W46" s="337"/>
      <c r="X46" s="337"/>
      <c r="Y46" s="337"/>
      <c r="Z46" s="337"/>
      <c r="AA46" s="329"/>
      <c r="AB46" s="238"/>
      <c r="AC46" s="20"/>
      <c r="AD46" s="43"/>
      <c r="AE46" s="43"/>
      <c r="AF46" s="43"/>
      <c r="AG46" s="43"/>
      <c r="AH46" s="43"/>
      <c r="AI46" s="43"/>
      <c r="AJ46" s="43"/>
      <c r="AK46" s="43"/>
      <c r="AL46" s="44"/>
      <c r="AM46" s="43"/>
      <c r="AN46" s="43"/>
      <c r="AO46" s="42"/>
    </row>
    <row r="47" spans="1:41" s="45" customFormat="1" ht="21" hidden="1" customHeight="1" x14ac:dyDescent="0.25">
      <c r="A47" s="3"/>
      <c r="B47" s="103"/>
      <c r="C47" s="103"/>
      <c r="D47" s="103"/>
      <c r="E47" s="103"/>
      <c r="F47" s="103" t="s">
        <v>141</v>
      </c>
      <c r="G47" s="103" t="s">
        <v>455</v>
      </c>
      <c r="H47" s="103" t="s">
        <v>389</v>
      </c>
      <c r="I47" s="103" t="s">
        <v>400</v>
      </c>
      <c r="J47" s="103" t="s">
        <v>401</v>
      </c>
      <c r="K47" s="109"/>
      <c r="L47" s="110"/>
      <c r="M47" s="110"/>
      <c r="N47" s="110"/>
      <c r="O47" s="111"/>
      <c r="P47" s="103"/>
      <c r="Q47" s="352"/>
      <c r="R47" s="353"/>
      <c r="S47" s="353"/>
      <c r="T47" s="353"/>
      <c r="U47" s="354"/>
      <c r="V47" s="338"/>
      <c r="W47" s="337"/>
      <c r="X47" s="337"/>
      <c r="Y47" s="337"/>
      <c r="Z47" s="337"/>
      <c r="AA47" s="329"/>
      <c r="AB47" s="238"/>
      <c r="AC47" s="20"/>
      <c r="AD47" s="43"/>
      <c r="AE47" s="43"/>
      <c r="AF47" s="43"/>
      <c r="AG47" s="43"/>
      <c r="AH47" s="43"/>
      <c r="AI47" s="43"/>
      <c r="AJ47" s="43"/>
      <c r="AK47" s="43"/>
      <c r="AL47" s="44"/>
      <c r="AM47" s="43"/>
      <c r="AN47" s="43"/>
      <c r="AO47" s="42"/>
    </row>
    <row r="48" spans="1:41" s="45" customFormat="1" ht="21" hidden="1" customHeight="1" x14ac:dyDescent="0.25">
      <c r="A48" s="3"/>
      <c r="B48" s="103"/>
      <c r="C48" s="103"/>
      <c r="D48" s="103"/>
      <c r="E48" s="103"/>
      <c r="F48" s="103" t="s">
        <v>142</v>
      </c>
      <c r="G48" s="103" t="s">
        <v>456</v>
      </c>
      <c r="H48" s="103" t="s">
        <v>389</v>
      </c>
      <c r="I48" s="103" t="s">
        <v>400</v>
      </c>
      <c r="J48" s="103" t="s">
        <v>401</v>
      </c>
      <c r="K48" s="109"/>
      <c r="L48" s="110"/>
      <c r="M48" s="110"/>
      <c r="N48" s="110"/>
      <c r="O48" s="111"/>
      <c r="P48" s="103"/>
      <c r="Q48" s="352"/>
      <c r="R48" s="353"/>
      <c r="S48" s="353"/>
      <c r="T48" s="353"/>
      <c r="U48" s="354"/>
      <c r="V48" s="338"/>
      <c r="W48" s="337"/>
      <c r="X48" s="337"/>
      <c r="Y48" s="337"/>
      <c r="Z48" s="337"/>
      <c r="AA48" s="329"/>
      <c r="AB48" s="238"/>
      <c r="AC48" s="20"/>
      <c r="AD48" s="43"/>
      <c r="AE48" s="43"/>
      <c r="AF48" s="43"/>
      <c r="AG48" s="43"/>
      <c r="AH48" s="43"/>
      <c r="AI48" s="43"/>
      <c r="AJ48" s="43"/>
      <c r="AK48" s="43"/>
      <c r="AL48" s="44"/>
      <c r="AM48" s="43"/>
      <c r="AN48" s="43"/>
      <c r="AO48" s="42"/>
    </row>
    <row r="49" spans="1:41" s="45" customFormat="1" ht="21" hidden="1" customHeight="1" x14ac:dyDescent="0.25">
      <c r="A49" s="3"/>
      <c r="B49" s="103"/>
      <c r="C49" s="103"/>
      <c r="D49" s="103"/>
      <c r="E49" s="103"/>
      <c r="F49" s="103" t="s">
        <v>143</v>
      </c>
      <c r="G49" s="103" t="s">
        <v>457</v>
      </c>
      <c r="H49" s="103" t="s">
        <v>389</v>
      </c>
      <c r="I49" s="103" t="s">
        <v>400</v>
      </c>
      <c r="J49" s="103" t="s">
        <v>401</v>
      </c>
      <c r="K49" s="109"/>
      <c r="L49" s="110"/>
      <c r="M49" s="110"/>
      <c r="N49" s="110"/>
      <c r="O49" s="111"/>
      <c r="P49" s="103"/>
      <c r="Q49" s="352"/>
      <c r="R49" s="353"/>
      <c r="S49" s="353"/>
      <c r="T49" s="353"/>
      <c r="U49" s="354"/>
      <c r="V49" s="338"/>
      <c r="W49" s="337"/>
      <c r="X49" s="337"/>
      <c r="Y49" s="337"/>
      <c r="Z49" s="337"/>
      <c r="AA49" s="329"/>
      <c r="AB49" s="238"/>
      <c r="AC49" s="20"/>
      <c r="AD49" s="43"/>
      <c r="AE49" s="43"/>
      <c r="AF49" s="43"/>
      <c r="AG49" s="43"/>
      <c r="AH49" s="43"/>
      <c r="AI49" s="43"/>
      <c r="AJ49" s="43"/>
      <c r="AK49" s="43"/>
      <c r="AL49" s="44"/>
      <c r="AM49" s="43"/>
      <c r="AN49" s="43"/>
      <c r="AO49" s="42"/>
    </row>
    <row r="50" spans="1:41" s="45" customFormat="1" ht="21" hidden="1" customHeight="1" x14ac:dyDescent="0.25">
      <c r="A50" s="3"/>
      <c r="B50" s="103"/>
      <c r="C50" s="103"/>
      <c r="D50" s="103"/>
      <c r="E50" s="103"/>
      <c r="F50" s="103" t="s">
        <v>144</v>
      </c>
      <c r="G50" s="103" t="s">
        <v>458</v>
      </c>
      <c r="H50" s="103" t="s">
        <v>389</v>
      </c>
      <c r="I50" s="103" t="s">
        <v>428</v>
      </c>
      <c r="J50" s="103" t="s">
        <v>402</v>
      </c>
      <c r="K50" s="109"/>
      <c r="L50" s="110"/>
      <c r="M50" s="110"/>
      <c r="N50" s="110"/>
      <c r="O50" s="111"/>
      <c r="P50" s="103"/>
      <c r="Q50" s="352"/>
      <c r="R50" s="353"/>
      <c r="S50" s="353"/>
      <c r="T50" s="353"/>
      <c r="U50" s="354"/>
      <c r="V50" s="338"/>
      <c r="W50" s="337"/>
      <c r="X50" s="337"/>
      <c r="Y50" s="337"/>
      <c r="Z50" s="337"/>
      <c r="AA50" s="329"/>
      <c r="AB50" s="238"/>
      <c r="AC50" s="20"/>
      <c r="AD50" s="43"/>
      <c r="AE50" s="43"/>
      <c r="AF50" s="43"/>
      <c r="AG50" s="43"/>
      <c r="AH50" s="43"/>
      <c r="AI50" s="43"/>
      <c r="AJ50" s="43"/>
      <c r="AK50" s="43"/>
      <c r="AL50" s="44"/>
      <c r="AM50" s="43"/>
      <c r="AN50" s="43"/>
      <c r="AO50" s="42"/>
    </row>
    <row r="51" spans="1:41" s="45" customFormat="1" ht="21" hidden="1" customHeight="1" x14ac:dyDescent="0.25">
      <c r="A51" s="3"/>
      <c r="B51" s="103"/>
      <c r="C51" s="103"/>
      <c r="D51" s="103"/>
      <c r="E51" s="103"/>
      <c r="F51" s="103" t="s">
        <v>145</v>
      </c>
      <c r="G51" s="103" t="s">
        <v>459</v>
      </c>
      <c r="H51" s="103" t="s">
        <v>389</v>
      </c>
      <c r="I51" s="103" t="s">
        <v>400</v>
      </c>
      <c r="J51" s="103" t="s">
        <v>401</v>
      </c>
      <c r="K51" s="109"/>
      <c r="L51" s="110"/>
      <c r="M51" s="110"/>
      <c r="N51" s="110"/>
      <c r="O51" s="111"/>
      <c r="P51" s="103"/>
      <c r="Q51" s="352"/>
      <c r="R51" s="353"/>
      <c r="S51" s="353"/>
      <c r="T51" s="353"/>
      <c r="U51" s="354"/>
      <c r="V51" s="338"/>
      <c r="W51" s="337"/>
      <c r="X51" s="337"/>
      <c r="Y51" s="337"/>
      <c r="Z51" s="337"/>
      <c r="AA51" s="329"/>
      <c r="AB51" s="238"/>
      <c r="AC51" s="20"/>
      <c r="AD51" s="43"/>
      <c r="AE51" s="43"/>
      <c r="AF51" s="43"/>
      <c r="AG51" s="43"/>
      <c r="AH51" s="43"/>
      <c r="AI51" s="43"/>
      <c r="AJ51" s="43"/>
      <c r="AK51" s="43"/>
      <c r="AL51" s="44"/>
      <c r="AM51" s="43"/>
      <c r="AN51" s="43"/>
      <c r="AO51" s="42"/>
    </row>
    <row r="52" spans="1:41" s="45" customFormat="1" ht="21" hidden="1" customHeight="1" x14ac:dyDescent="0.25">
      <c r="A52" s="3"/>
      <c r="B52" s="103"/>
      <c r="C52" s="103"/>
      <c r="D52" s="103"/>
      <c r="E52" s="103"/>
      <c r="F52" s="103" t="s">
        <v>146</v>
      </c>
      <c r="G52" s="103" t="s">
        <v>460</v>
      </c>
      <c r="H52" s="103" t="s">
        <v>389</v>
      </c>
      <c r="I52" s="103" t="s">
        <v>400</v>
      </c>
      <c r="J52" s="103" t="s">
        <v>401</v>
      </c>
      <c r="K52" s="109"/>
      <c r="L52" s="110"/>
      <c r="M52" s="110"/>
      <c r="N52" s="110"/>
      <c r="O52" s="111"/>
      <c r="P52" s="103"/>
      <c r="Q52" s="352"/>
      <c r="R52" s="353"/>
      <c r="S52" s="353"/>
      <c r="T52" s="353"/>
      <c r="U52" s="354"/>
      <c r="V52" s="338"/>
      <c r="W52" s="337"/>
      <c r="X52" s="337"/>
      <c r="Y52" s="337"/>
      <c r="Z52" s="337"/>
      <c r="AA52" s="329"/>
      <c r="AB52" s="238"/>
      <c r="AC52" s="20"/>
      <c r="AD52" s="43"/>
      <c r="AE52" s="43"/>
      <c r="AF52" s="43"/>
      <c r="AG52" s="43"/>
      <c r="AH52" s="43"/>
      <c r="AI52" s="43"/>
      <c r="AJ52" s="43"/>
      <c r="AK52" s="43"/>
      <c r="AL52" s="44"/>
      <c r="AM52" s="43"/>
      <c r="AN52" s="43"/>
      <c r="AO52" s="42"/>
    </row>
    <row r="53" spans="1:41" s="45" customFormat="1" ht="21" hidden="1" customHeight="1" x14ac:dyDescent="0.25">
      <c r="A53" s="3"/>
      <c r="B53" s="103"/>
      <c r="C53" s="103"/>
      <c r="D53" s="103"/>
      <c r="E53" s="103"/>
      <c r="F53" s="103" t="s">
        <v>147</v>
      </c>
      <c r="G53" s="103" t="s">
        <v>461</v>
      </c>
      <c r="H53" s="103" t="s">
        <v>389</v>
      </c>
      <c r="I53" s="103" t="s">
        <v>400</v>
      </c>
      <c r="J53" s="103" t="s">
        <v>401</v>
      </c>
      <c r="K53" s="109"/>
      <c r="L53" s="110"/>
      <c r="M53" s="110"/>
      <c r="N53" s="110"/>
      <c r="O53" s="111"/>
      <c r="P53" s="103"/>
      <c r="Q53" s="352"/>
      <c r="R53" s="353"/>
      <c r="S53" s="353"/>
      <c r="T53" s="353"/>
      <c r="U53" s="354"/>
      <c r="V53" s="338"/>
      <c r="W53" s="337"/>
      <c r="X53" s="337"/>
      <c r="Y53" s="337"/>
      <c r="Z53" s="337"/>
      <c r="AA53" s="329"/>
      <c r="AB53" s="238"/>
      <c r="AC53" s="20"/>
      <c r="AD53" s="43"/>
      <c r="AE53" s="43"/>
      <c r="AF53" s="43"/>
      <c r="AG53" s="43"/>
      <c r="AH53" s="43"/>
      <c r="AI53" s="43"/>
      <c r="AJ53" s="43"/>
      <c r="AK53" s="43"/>
      <c r="AL53" s="44"/>
      <c r="AM53" s="43"/>
      <c r="AN53" s="43"/>
      <c r="AO53" s="42"/>
    </row>
    <row r="54" spans="1:41" s="45" customFormat="1" ht="21" hidden="1" customHeight="1" x14ac:dyDescent="0.25">
      <c r="A54" s="3"/>
      <c r="B54" s="103"/>
      <c r="C54" s="103"/>
      <c r="D54" s="103"/>
      <c r="E54" s="103"/>
      <c r="F54" s="103" t="s">
        <v>148</v>
      </c>
      <c r="G54" s="103" t="s">
        <v>462</v>
      </c>
      <c r="H54" s="103" t="s">
        <v>389</v>
      </c>
      <c r="I54" s="103" t="s">
        <v>400</v>
      </c>
      <c r="J54" s="103" t="s">
        <v>401</v>
      </c>
      <c r="K54" s="109"/>
      <c r="L54" s="110"/>
      <c r="M54" s="110"/>
      <c r="N54" s="110"/>
      <c r="O54" s="111"/>
      <c r="P54" s="103"/>
      <c r="Q54" s="352"/>
      <c r="R54" s="353"/>
      <c r="S54" s="353"/>
      <c r="T54" s="353"/>
      <c r="U54" s="354"/>
      <c r="V54" s="338"/>
      <c r="W54" s="337"/>
      <c r="X54" s="337"/>
      <c r="Y54" s="337"/>
      <c r="Z54" s="337"/>
      <c r="AA54" s="329"/>
      <c r="AB54" s="238"/>
      <c r="AC54" s="20"/>
      <c r="AD54" s="43"/>
      <c r="AE54" s="43"/>
      <c r="AF54" s="43"/>
      <c r="AG54" s="43"/>
      <c r="AH54" s="43"/>
      <c r="AI54" s="43"/>
      <c r="AJ54" s="43"/>
      <c r="AK54" s="43"/>
      <c r="AL54" s="44"/>
      <c r="AM54" s="43"/>
      <c r="AN54" s="43"/>
      <c r="AO54" s="42"/>
    </row>
    <row r="55" spans="1:41" s="45" customFormat="1" ht="21" hidden="1" customHeight="1" x14ac:dyDescent="0.25">
      <c r="A55" s="3"/>
      <c r="B55" s="103"/>
      <c r="C55" s="103"/>
      <c r="D55" s="103"/>
      <c r="E55" s="103"/>
      <c r="F55" s="103" t="s">
        <v>149</v>
      </c>
      <c r="G55" s="103" t="s">
        <v>463</v>
      </c>
      <c r="H55" s="103" t="s">
        <v>389</v>
      </c>
      <c r="I55" s="103" t="s">
        <v>400</v>
      </c>
      <c r="J55" s="103" t="s">
        <v>401</v>
      </c>
      <c r="K55" s="109"/>
      <c r="L55" s="110"/>
      <c r="M55" s="110"/>
      <c r="N55" s="110"/>
      <c r="O55" s="111"/>
      <c r="P55" s="103"/>
      <c r="Q55" s="352"/>
      <c r="R55" s="353"/>
      <c r="S55" s="353"/>
      <c r="T55" s="353"/>
      <c r="U55" s="354"/>
      <c r="V55" s="338"/>
      <c r="W55" s="337"/>
      <c r="X55" s="337"/>
      <c r="Y55" s="337"/>
      <c r="Z55" s="337"/>
      <c r="AA55" s="329"/>
      <c r="AB55" s="238"/>
      <c r="AC55" s="20"/>
      <c r="AD55" s="43"/>
      <c r="AE55" s="43"/>
      <c r="AF55" s="43"/>
      <c r="AG55" s="43"/>
      <c r="AH55" s="43"/>
      <c r="AI55" s="43"/>
      <c r="AJ55" s="43"/>
      <c r="AK55" s="43"/>
      <c r="AL55" s="44"/>
      <c r="AM55" s="43"/>
      <c r="AN55" s="43"/>
      <c r="AO55" s="42"/>
    </row>
    <row r="56" spans="1:41" s="45" customFormat="1" ht="21" hidden="1" customHeight="1" x14ac:dyDescent="0.25">
      <c r="A56" s="3"/>
      <c r="B56" s="103"/>
      <c r="C56" s="103"/>
      <c r="D56" s="103"/>
      <c r="E56" s="103"/>
      <c r="F56" s="103" t="s">
        <v>150</v>
      </c>
      <c r="G56" s="103" t="s">
        <v>464</v>
      </c>
      <c r="H56" s="103" t="s">
        <v>389</v>
      </c>
      <c r="I56" s="103" t="s">
        <v>428</v>
      </c>
      <c r="J56" s="103" t="s">
        <v>402</v>
      </c>
      <c r="K56" s="109"/>
      <c r="L56" s="110"/>
      <c r="M56" s="110"/>
      <c r="N56" s="110"/>
      <c r="O56" s="111"/>
      <c r="P56" s="103"/>
      <c r="Q56" s="352"/>
      <c r="R56" s="353"/>
      <c r="S56" s="353"/>
      <c r="T56" s="353"/>
      <c r="U56" s="354"/>
      <c r="V56" s="338"/>
      <c r="W56" s="337"/>
      <c r="X56" s="337"/>
      <c r="Y56" s="337"/>
      <c r="Z56" s="337"/>
      <c r="AA56" s="329"/>
      <c r="AB56" s="238"/>
      <c r="AC56" s="20"/>
      <c r="AD56" s="43"/>
      <c r="AE56" s="43"/>
      <c r="AF56" s="43"/>
      <c r="AG56" s="43"/>
      <c r="AH56" s="43"/>
      <c r="AI56" s="43"/>
      <c r="AJ56" s="43"/>
      <c r="AK56" s="43"/>
      <c r="AL56" s="44"/>
      <c r="AM56" s="43"/>
      <c r="AN56" s="43"/>
      <c r="AO56" s="42"/>
    </row>
    <row r="57" spans="1:41" s="45" customFormat="1" ht="21" hidden="1" customHeight="1" x14ac:dyDescent="0.25">
      <c r="A57" s="3"/>
      <c r="B57" s="103"/>
      <c r="C57" s="103"/>
      <c r="D57" s="103"/>
      <c r="E57" s="103"/>
      <c r="F57" s="103" t="s">
        <v>151</v>
      </c>
      <c r="G57" s="103" t="s">
        <v>465</v>
      </c>
      <c r="H57" s="103" t="s">
        <v>428</v>
      </c>
      <c r="I57" s="103" t="s">
        <v>400</v>
      </c>
      <c r="J57" s="103" t="s">
        <v>403</v>
      </c>
      <c r="K57" s="109"/>
      <c r="L57" s="110"/>
      <c r="M57" s="110"/>
      <c r="N57" s="110"/>
      <c r="O57" s="111"/>
      <c r="P57" s="103"/>
      <c r="Q57" s="352"/>
      <c r="R57" s="353"/>
      <c r="S57" s="353"/>
      <c r="T57" s="353"/>
      <c r="U57" s="354"/>
      <c r="V57" s="338"/>
      <c r="W57" s="337"/>
      <c r="X57" s="337"/>
      <c r="Y57" s="337"/>
      <c r="Z57" s="337"/>
      <c r="AA57" s="329"/>
      <c r="AB57" s="238"/>
      <c r="AC57" s="20"/>
      <c r="AD57" s="43"/>
      <c r="AE57" s="43"/>
      <c r="AF57" s="43"/>
      <c r="AG57" s="43"/>
      <c r="AH57" s="43"/>
      <c r="AI57" s="43"/>
      <c r="AJ57" s="43"/>
      <c r="AK57" s="43"/>
      <c r="AL57" s="44"/>
      <c r="AM57" s="43"/>
      <c r="AN57" s="43"/>
      <c r="AO57" s="42"/>
    </row>
    <row r="58" spans="1:41" s="45" customFormat="1" ht="21" hidden="1" customHeight="1" x14ac:dyDescent="0.25">
      <c r="A58" s="3"/>
      <c r="B58" s="103"/>
      <c r="C58" s="103"/>
      <c r="D58" s="103"/>
      <c r="E58" s="103"/>
      <c r="F58" s="103" t="s">
        <v>152</v>
      </c>
      <c r="G58" s="103" t="s">
        <v>466</v>
      </c>
      <c r="H58" s="103" t="s">
        <v>389</v>
      </c>
      <c r="I58" s="103" t="s">
        <v>400</v>
      </c>
      <c r="J58" s="103" t="s">
        <v>401</v>
      </c>
      <c r="K58" s="109"/>
      <c r="L58" s="110"/>
      <c r="M58" s="110"/>
      <c r="N58" s="110"/>
      <c r="O58" s="111"/>
      <c r="P58" s="103"/>
      <c r="Q58" s="352"/>
      <c r="R58" s="353"/>
      <c r="S58" s="353"/>
      <c r="T58" s="353"/>
      <c r="U58" s="354"/>
      <c r="V58" s="338"/>
      <c r="W58" s="337"/>
      <c r="X58" s="337"/>
      <c r="Y58" s="337"/>
      <c r="Z58" s="337"/>
      <c r="AA58" s="329"/>
      <c r="AB58" s="238"/>
      <c r="AC58" s="20"/>
      <c r="AD58" s="43"/>
      <c r="AE58" s="43"/>
      <c r="AF58" s="43"/>
      <c r="AG58" s="43"/>
      <c r="AH58" s="43"/>
      <c r="AI58" s="43"/>
      <c r="AJ58" s="43"/>
      <c r="AK58" s="43"/>
      <c r="AL58" s="44"/>
      <c r="AM58" s="43"/>
      <c r="AN58" s="43"/>
      <c r="AO58" s="42"/>
    </row>
    <row r="59" spans="1:41" s="45" customFormat="1" ht="21" hidden="1" customHeight="1" x14ac:dyDescent="0.25">
      <c r="A59" s="3"/>
      <c r="B59" s="103"/>
      <c r="C59" s="103"/>
      <c r="D59" s="103"/>
      <c r="E59" s="103"/>
      <c r="F59" s="103" t="s">
        <v>153</v>
      </c>
      <c r="G59" s="103" t="s">
        <v>467</v>
      </c>
      <c r="H59" s="103" t="s">
        <v>389</v>
      </c>
      <c r="I59" s="103" t="s">
        <v>400</v>
      </c>
      <c r="J59" s="103" t="s">
        <v>401</v>
      </c>
      <c r="K59" s="109"/>
      <c r="L59" s="110"/>
      <c r="M59" s="110"/>
      <c r="N59" s="110"/>
      <c r="O59" s="111"/>
      <c r="P59" s="103"/>
      <c r="Q59" s="352"/>
      <c r="R59" s="353"/>
      <c r="S59" s="353"/>
      <c r="T59" s="353"/>
      <c r="U59" s="354"/>
      <c r="V59" s="338"/>
      <c r="W59" s="337"/>
      <c r="X59" s="337"/>
      <c r="Y59" s="337"/>
      <c r="Z59" s="337"/>
      <c r="AA59" s="329"/>
      <c r="AB59" s="238"/>
      <c r="AC59" s="20"/>
      <c r="AD59" s="43"/>
      <c r="AE59" s="43"/>
      <c r="AF59" s="43"/>
      <c r="AG59" s="43"/>
      <c r="AH59" s="43"/>
      <c r="AI59" s="43"/>
      <c r="AJ59" s="43"/>
      <c r="AK59" s="43"/>
      <c r="AL59" s="44"/>
      <c r="AM59" s="43"/>
      <c r="AN59" s="43"/>
      <c r="AO59" s="42"/>
    </row>
    <row r="60" spans="1:41" s="45" customFormat="1" ht="21" hidden="1" customHeight="1" x14ac:dyDescent="0.25">
      <c r="A60" s="3"/>
      <c r="B60" s="103"/>
      <c r="C60" s="103"/>
      <c r="D60" s="103"/>
      <c r="E60" s="103"/>
      <c r="F60" s="103" t="s">
        <v>154</v>
      </c>
      <c r="G60" s="103" t="s">
        <v>468</v>
      </c>
      <c r="H60" s="103" t="s">
        <v>389</v>
      </c>
      <c r="I60" s="103" t="s">
        <v>400</v>
      </c>
      <c r="J60" s="103" t="s">
        <v>401</v>
      </c>
      <c r="K60" s="109"/>
      <c r="L60" s="110"/>
      <c r="M60" s="110"/>
      <c r="N60" s="110"/>
      <c r="O60" s="111"/>
      <c r="P60" s="103"/>
      <c r="Q60" s="352"/>
      <c r="R60" s="353"/>
      <c r="S60" s="353"/>
      <c r="T60" s="353"/>
      <c r="U60" s="354"/>
      <c r="V60" s="338"/>
      <c r="W60" s="337"/>
      <c r="X60" s="337"/>
      <c r="Y60" s="337"/>
      <c r="Z60" s="337"/>
      <c r="AA60" s="329"/>
      <c r="AB60" s="238"/>
      <c r="AC60" s="20"/>
      <c r="AD60" s="43"/>
      <c r="AE60" s="43"/>
      <c r="AF60" s="43"/>
      <c r="AG60" s="43"/>
      <c r="AH60" s="43"/>
      <c r="AI60" s="43"/>
      <c r="AJ60" s="43"/>
      <c r="AK60" s="43"/>
      <c r="AL60" s="44"/>
      <c r="AM60" s="43"/>
      <c r="AN60" s="43"/>
      <c r="AO60" s="42"/>
    </row>
    <row r="61" spans="1:41" s="45" customFormat="1" ht="21" hidden="1" customHeight="1" x14ac:dyDescent="0.25">
      <c r="A61" s="3"/>
      <c r="B61" s="103"/>
      <c r="C61" s="103"/>
      <c r="D61" s="103"/>
      <c r="E61" s="103"/>
      <c r="F61" s="103" t="s">
        <v>155</v>
      </c>
      <c r="G61" s="103" t="s">
        <v>469</v>
      </c>
      <c r="H61" s="103" t="s">
        <v>389</v>
      </c>
      <c r="I61" s="103" t="s">
        <v>400</v>
      </c>
      <c r="J61" s="103" t="s">
        <v>401</v>
      </c>
      <c r="K61" s="109"/>
      <c r="L61" s="110"/>
      <c r="M61" s="110"/>
      <c r="N61" s="110"/>
      <c r="O61" s="111"/>
      <c r="P61" s="103"/>
      <c r="Q61" s="352"/>
      <c r="R61" s="353"/>
      <c r="S61" s="353"/>
      <c r="T61" s="353"/>
      <c r="U61" s="354"/>
      <c r="V61" s="338"/>
      <c r="W61" s="337"/>
      <c r="X61" s="337"/>
      <c r="Y61" s="337"/>
      <c r="Z61" s="337"/>
      <c r="AA61" s="329"/>
      <c r="AB61" s="238"/>
      <c r="AC61" s="20"/>
      <c r="AD61" s="43"/>
      <c r="AE61" s="43"/>
      <c r="AF61" s="43"/>
      <c r="AG61" s="43"/>
      <c r="AH61" s="43"/>
      <c r="AI61" s="43"/>
      <c r="AJ61" s="43"/>
      <c r="AK61" s="43"/>
      <c r="AL61" s="44"/>
      <c r="AM61" s="43"/>
      <c r="AN61" s="43"/>
      <c r="AO61" s="42"/>
    </row>
    <row r="62" spans="1:41" s="45" customFormat="1" ht="21" hidden="1" customHeight="1" x14ac:dyDescent="0.25">
      <c r="A62" s="3"/>
      <c r="B62" s="103"/>
      <c r="C62" s="103"/>
      <c r="D62" s="103"/>
      <c r="E62" s="103"/>
      <c r="F62" s="103" t="s">
        <v>156</v>
      </c>
      <c r="G62" s="103" t="s">
        <v>470</v>
      </c>
      <c r="H62" s="103" t="s">
        <v>389</v>
      </c>
      <c r="I62" s="103" t="s">
        <v>400</v>
      </c>
      <c r="J62" s="103" t="s">
        <v>401</v>
      </c>
      <c r="K62" s="109"/>
      <c r="L62" s="110"/>
      <c r="M62" s="110"/>
      <c r="N62" s="110"/>
      <c r="O62" s="111"/>
      <c r="P62" s="103"/>
      <c r="Q62" s="352"/>
      <c r="R62" s="353"/>
      <c r="S62" s="353"/>
      <c r="T62" s="353"/>
      <c r="U62" s="354"/>
      <c r="V62" s="338"/>
      <c r="W62" s="337"/>
      <c r="X62" s="337"/>
      <c r="Y62" s="337"/>
      <c r="Z62" s="337"/>
      <c r="AA62" s="329"/>
      <c r="AB62" s="238"/>
      <c r="AC62" s="20"/>
      <c r="AD62" s="43"/>
      <c r="AE62" s="43"/>
      <c r="AF62" s="43"/>
      <c r="AG62" s="43"/>
      <c r="AH62" s="43"/>
      <c r="AI62" s="43"/>
      <c r="AJ62" s="43"/>
      <c r="AK62" s="43"/>
      <c r="AL62" s="44"/>
      <c r="AM62" s="43"/>
      <c r="AN62" s="43"/>
      <c r="AO62" s="42"/>
    </row>
    <row r="63" spans="1:41" s="45" customFormat="1" ht="21" hidden="1" customHeight="1" x14ac:dyDescent="0.25">
      <c r="A63" s="3"/>
      <c r="B63" s="103"/>
      <c r="C63" s="103"/>
      <c r="D63" s="103"/>
      <c r="E63" s="103"/>
      <c r="F63" s="103" t="s">
        <v>157</v>
      </c>
      <c r="G63" s="103" t="s">
        <v>471</v>
      </c>
      <c r="H63" s="103" t="s">
        <v>389</v>
      </c>
      <c r="I63" s="103" t="s">
        <v>400</v>
      </c>
      <c r="J63" s="103" t="s">
        <v>401</v>
      </c>
      <c r="K63" s="109"/>
      <c r="L63" s="110"/>
      <c r="M63" s="110"/>
      <c r="N63" s="110"/>
      <c r="O63" s="111"/>
      <c r="P63" s="103"/>
      <c r="Q63" s="352"/>
      <c r="R63" s="353"/>
      <c r="S63" s="353"/>
      <c r="T63" s="353"/>
      <c r="U63" s="354"/>
      <c r="V63" s="338"/>
      <c r="W63" s="337"/>
      <c r="X63" s="337"/>
      <c r="Y63" s="337"/>
      <c r="Z63" s="337"/>
      <c r="AA63" s="329"/>
      <c r="AB63" s="238"/>
      <c r="AC63" s="20"/>
      <c r="AD63" s="43"/>
      <c r="AE63" s="43"/>
      <c r="AF63" s="43"/>
      <c r="AG63" s="43"/>
      <c r="AH63" s="43"/>
      <c r="AI63" s="43"/>
      <c r="AJ63" s="43"/>
      <c r="AK63" s="43"/>
      <c r="AL63" s="44"/>
      <c r="AM63" s="43"/>
      <c r="AN63" s="43"/>
      <c r="AO63" s="42"/>
    </row>
    <row r="64" spans="1:41" s="45" customFormat="1" ht="21" hidden="1" customHeight="1" x14ac:dyDescent="0.25">
      <c r="A64" s="3"/>
      <c r="B64" s="103"/>
      <c r="C64" s="103"/>
      <c r="D64" s="103"/>
      <c r="E64" s="103"/>
      <c r="F64" s="103" t="s">
        <v>158</v>
      </c>
      <c r="G64" s="103" t="s">
        <v>472</v>
      </c>
      <c r="H64" s="103" t="s">
        <v>389</v>
      </c>
      <c r="I64" s="103" t="s">
        <v>400</v>
      </c>
      <c r="J64" s="103" t="s">
        <v>401</v>
      </c>
      <c r="K64" s="109"/>
      <c r="L64" s="110"/>
      <c r="M64" s="110"/>
      <c r="N64" s="110"/>
      <c r="O64" s="111"/>
      <c r="P64" s="103"/>
      <c r="Q64" s="352"/>
      <c r="R64" s="353"/>
      <c r="S64" s="353"/>
      <c r="T64" s="353"/>
      <c r="U64" s="354"/>
      <c r="V64" s="338"/>
      <c r="W64" s="337"/>
      <c r="X64" s="337"/>
      <c r="Y64" s="337"/>
      <c r="Z64" s="337"/>
      <c r="AA64" s="329"/>
      <c r="AB64" s="238"/>
      <c r="AC64" s="20"/>
      <c r="AD64" s="43"/>
      <c r="AE64" s="43"/>
      <c r="AF64" s="43"/>
      <c r="AG64" s="43"/>
      <c r="AH64" s="43"/>
      <c r="AI64" s="43"/>
      <c r="AJ64" s="43"/>
      <c r="AK64" s="43"/>
      <c r="AL64" s="44"/>
      <c r="AM64" s="43"/>
      <c r="AN64" s="43"/>
      <c r="AO64" s="42"/>
    </row>
    <row r="65" spans="1:41" s="45" customFormat="1" ht="21" hidden="1" customHeight="1" x14ac:dyDescent="0.25">
      <c r="A65" s="3"/>
      <c r="B65" s="103"/>
      <c r="C65" s="103"/>
      <c r="D65" s="103"/>
      <c r="E65" s="103"/>
      <c r="F65" s="103" t="s">
        <v>159</v>
      </c>
      <c r="G65" s="103" t="s">
        <v>473</v>
      </c>
      <c r="H65" s="103" t="s">
        <v>389</v>
      </c>
      <c r="I65" s="103" t="s">
        <v>400</v>
      </c>
      <c r="J65" s="103" t="s">
        <v>401</v>
      </c>
      <c r="K65" s="109"/>
      <c r="L65" s="110"/>
      <c r="M65" s="110"/>
      <c r="N65" s="110"/>
      <c r="O65" s="111"/>
      <c r="P65" s="103"/>
      <c r="Q65" s="352"/>
      <c r="R65" s="353"/>
      <c r="S65" s="353"/>
      <c r="T65" s="353"/>
      <c r="U65" s="354"/>
      <c r="V65" s="338"/>
      <c r="W65" s="337"/>
      <c r="X65" s="337"/>
      <c r="Y65" s="337"/>
      <c r="Z65" s="337"/>
      <c r="AA65" s="329"/>
      <c r="AB65" s="238"/>
      <c r="AC65" s="20"/>
      <c r="AD65" s="43"/>
      <c r="AE65" s="43"/>
      <c r="AF65" s="43"/>
      <c r="AG65" s="43"/>
      <c r="AH65" s="43"/>
      <c r="AI65" s="43"/>
      <c r="AJ65" s="43"/>
      <c r="AK65" s="43"/>
      <c r="AL65" s="44"/>
      <c r="AM65" s="43"/>
      <c r="AN65" s="43"/>
      <c r="AO65" s="42"/>
    </row>
    <row r="66" spans="1:41" s="45" customFormat="1" ht="21" hidden="1" customHeight="1" x14ac:dyDescent="0.25">
      <c r="A66" s="3"/>
      <c r="B66" s="103"/>
      <c r="C66" s="103"/>
      <c r="D66" s="103"/>
      <c r="E66" s="103"/>
      <c r="F66" s="103" t="s">
        <v>160</v>
      </c>
      <c r="G66" s="103" t="s">
        <v>474</v>
      </c>
      <c r="H66" s="103" t="s">
        <v>389</v>
      </c>
      <c r="I66" s="103" t="s">
        <v>400</v>
      </c>
      <c r="J66" s="103" t="s">
        <v>401</v>
      </c>
      <c r="K66" s="109"/>
      <c r="L66" s="110"/>
      <c r="M66" s="110"/>
      <c r="N66" s="110"/>
      <c r="O66" s="111"/>
      <c r="P66" s="103"/>
      <c r="Q66" s="352"/>
      <c r="R66" s="353"/>
      <c r="S66" s="353"/>
      <c r="T66" s="353"/>
      <c r="U66" s="354"/>
      <c r="V66" s="338"/>
      <c r="W66" s="337"/>
      <c r="X66" s="337"/>
      <c r="Y66" s="337"/>
      <c r="Z66" s="337"/>
      <c r="AA66" s="329"/>
      <c r="AB66" s="238"/>
      <c r="AC66" s="20"/>
      <c r="AD66" s="43"/>
      <c r="AE66" s="43"/>
      <c r="AF66" s="43"/>
      <c r="AG66" s="43"/>
      <c r="AH66" s="43"/>
      <c r="AI66" s="43"/>
      <c r="AJ66" s="43"/>
      <c r="AK66" s="43"/>
      <c r="AL66" s="44"/>
      <c r="AM66" s="43"/>
      <c r="AN66" s="43"/>
      <c r="AO66" s="42"/>
    </row>
    <row r="67" spans="1:41" s="45" customFormat="1" ht="21" hidden="1" customHeight="1" x14ac:dyDescent="0.25">
      <c r="A67" s="3"/>
      <c r="B67" s="103"/>
      <c r="C67" s="103"/>
      <c r="D67" s="103"/>
      <c r="E67" s="103"/>
      <c r="F67" s="103" t="s">
        <v>162</v>
      </c>
      <c r="G67" s="103" t="s">
        <v>475</v>
      </c>
      <c r="H67" s="103" t="s">
        <v>389</v>
      </c>
      <c r="I67" s="103" t="s">
        <v>400</v>
      </c>
      <c r="J67" s="103" t="s">
        <v>401</v>
      </c>
      <c r="K67" s="109"/>
      <c r="L67" s="110"/>
      <c r="M67" s="110"/>
      <c r="N67" s="110"/>
      <c r="O67" s="111"/>
      <c r="P67" s="103"/>
      <c r="Q67" s="352"/>
      <c r="R67" s="353"/>
      <c r="S67" s="353"/>
      <c r="T67" s="353"/>
      <c r="U67" s="354"/>
      <c r="V67" s="338"/>
      <c r="W67" s="337"/>
      <c r="X67" s="337"/>
      <c r="Y67" s="337"/>
      <c r="Z67" s="337"/>
      <c r="AA67" s="329"/>
      <c r="AB67" s="238"/>
      <c r="AC67" s="20"/>
      <c r="AD67" s="43"/>
      <c r="AE67" s="43"/>
      <c r="AF67" s="43"/>
      <c r="AG67" s="43"/>
      <c r="AH67" s="43"/>
      <c r="AI67" s="43"/>
      <c r="AJ67" s="43"/>
      <c r="AK67" s="43"/>
      <c r="AL67" s="44"/>
      <c r="AM67" s="43"/>
      <c r="AN67" s="43"/>
      <c r="AO67" s="42"/>
    </row>
    <row r="68" spans="1:41" s="45" customFormat="1" ht="21" hidden="1" customHeight="1" x14ac:dyDescent="0.25">
      <c r="A68" s="3"/>
      <c r="B68" s="103"/>
      <c r="C68" s="103"/>
      <c r="D68" s="103"/>
      <c r="E68" s="103"/>
      <c r="F68" s="103" t="s">
        <v>163</v>
      </c>
      <c r="G68" s="103" t="s">
        <v>476</v>
      </c>
      <c r="H68" s="103" t="s">
        <v>389</v>
      </c>
      <c r="I68" s="103" t="s">
        <v>400</v>
      </c>
      <c r="J68" s="103" t="s">
        <v>401</v>
      </c>
      <c r="K68" s="109"/>
      <c r="L68" s="110"/>
      <c r="M68" s="110"/>
      <c r="N68" s="110"/>
      <c r="O68" s="111"/>
      <c r="P68" s="103"/>
      <c r="Q68" s="352"/>
      <c r="R68" s="353"/>
      <c r="S68" s="353"/>
      <c r="T68" s="353"/>
      <c r="U68" s="354"/>
      <c r="V68" s="338"/>
      <c r="W68" s="337"/>
      <c r="X68" s="337"/>
      <c r="Y68" s="337"/>
      <c r="Z68" s="337"/>
      <c r="AA68" s="329"/>
      <c r="AB68" s="238"/>
      <c r="AC68" s="20"/>
      <c r="AD68" s="43"/>
      <c r="AE68" s="43"/>
      <c r="AF68" s="43"/>
      <c r="AG68" s="43"/>
      <c r="AH68" s="43"/>
      <c r="AI68" s="43"/>
      <c r="AJ68" s="43"/>
      <c r="AK68" s="43"/>
      <c r="AL68" s="44"/>
      <c r="AM68" s="43"/>
      <c r="AN68" s="43"/>
      <c r="AO68" s="42"/>
    </row>
    <row r="69" spans="1:41" s="45" customFormat="1" ht="21" hidden="1" customHeight="1" x14ac:dyDescent="0.25">
      <c r="A69" s="3"/>
      <c r="B69" s="103"/>
      <c r="C69" s="103"/>
      <c r="D69" s="103"/>
      <c r="E69" s="103"/>
      <c r="F69" s="103" t="s">
        <v>164</v>
      </c>
      <c r="G69" s="103" t="s">
        <v>477</v>
      </c>
      <c r="H69" s="103" t="s">
        <v>389</v>
      </c>
      <c r="I69" s="103" t="s">
        <v>400</v>
      </c>
      <c r="J69" s="103" t="s">
        <v>401</v>
      </c>
      <c r="K69" s="109"/>
      <c r="L69" s="110"/>
      <c r="M69" s="110"/>
      <c r="N69" s="110"/>
      <c r="O69" s="111"/>
      <c r="P69" s="103"/>
      <c r="Q69" s="352"/>
      <c r="R69" s="353"/>
      <c r="S69" s="353"/>
      <c r="T69" s="353"/>
      <c r="U69" s="354"/>
      <c r="V69" s="338"/>
      <c r="W69" s="337"/>
      <c r="X69" s="337"/>
      <c r="Y69" s="337"/>
      <c r="Z69" s="337"/>
      <c r="AA69" s="329"/>
      <c r="AB69" s="238"/>
      <c r="AC69" s="20"/>
      <c r="AD69" s="43"/>
      <c r="AE69" s="43"/>
      <c r="AF69" s="43"/>
      <c r="AG69" s="43"/>
      <c r="AH69" s="43"/>
      <c r="AI69" s="43"/>
      <c r="AJ69" s="43"/>
      <c r="AK69" s="43"/>
      <c r="AL69" s="44"/>
      <c r="AM69" s="43"/>
      <c r="AN69" s="43"/>
      <c r="AO69" s="42"/>
    </row>
    <row r="70" spans="1:41" s="45" customFormat="1" ht="21" hidden="1" customHeight="1" x14ac:dyDescent="0.25">
      <c r="A70" s="3"/>
      <c r="B70" s="103"/>
      <c r="C70" s="103"/>
      <c r="D70" s="103"/>
      <c r="E70" s="103"/>
      <c r="F70" s="103" t="s">
        <v>165</v>
      </c>
      <c r="G70" s="103" t="s">
        <v>478</v>
      </c>
      <c r="H70" s="103" t="s">
        <v>389</v>
      </c>
      <c r="I70" s="103" t="s">
        <v>400</v>
      </c>
      <c r="J70" s="103" t="s">
        <v>401</v>
      </c>
      <c r="K70" s="109"/>
      <c r="L70" s="110"/>
      <c r="M70" s="110"/>
      <c r="N70" s="110"/>
      <c r="O70" s="111"/>
      <c r="P70" s="103"/>
      <c r="Q70" s="352"/>
      <c r="R70" s="353"/>
      <c r="S70" s="353"/>
      <c r="T70" s="353"/>
      <c r="U70" s="354"/>
      <c r="V70" s="338"/>
      <c r="W70" s="337"/>
      <c r="X70" s="337"/>
      <c r="Y70" s="337"/>
      <c r="Z70" s="337"/>
      <c r="AA70" s="329"/>
      <c r="AB70" s="238"/>
      <c r="AC70" s="20"/>
      <c r="AD70" s="43"/>
      <c r="AE70" s="43"/>
      <c r="AF70" s="43"/>
      <c r="AG70" s="43"/>
      <c r="AH70" s="43"/>
      <c r="AI70" s="43"/>
      <c r="AJ70" s="43"/>
      <c r="AK70" s="43"/>
      <c r="AL70" s="44"/>
      <c r="AM70" s="43"/>
      <c r="AN70" s="43"/>
      <c r="AO70" s="42"/>
    </row>
    <row r="71" spans="1:41" s="45" customFormat="1" ht="21" hidden="1" customHeight="1" x14ac:dyDescent="0.25">
      <c r="A71" s="3"/>
      <c r="B71" s="103"/>
      <c r="C71" s="103"/>
      <c r="D71" s="103"/>
      <c r="E71" s="103"/>
      <c r="F71" s="103" t="s">
        <v>166</v>
      </c>
      <c r="G71" s="103" t="s">
        <v>479</v>
      </c>
      <c r="H71" s="103" t="s">
        <v>389</v>
      </c>
      <c r="I71" s="103" t="s">
        <v>400</v>
      </c>
      <c r="J71" s="103" t="s">
        <v>401</v>
      </c>
      <c r="K71" s="109"/>
      <c r="L71" s="110"/>
      <c r="M71" s="110"/>
      <c r="N71" s="110"/>
      <c r="O71" s="111"/>
      <c r="P71" s="103"/>
      <c r="Q71" s="352"/>
      <c r="R71" s="353"/>
      <c r="S71" s="353"/>
      <c r="T71" s="353"/>
      <c r="U71" s="354"/>
      <c r="V71" s="338"/>
      <c r="W71" s="337"/>
      <c r="X71" s="337"/>
      <c r="Y71" s="337"/>
      <c r="Z71" s="337"/>
      <c r="AA71" s="329"/>
      <c r="AB71" s="238"/>
      <c r="AC71" s="20"/>
      <c r="AD71" s="43"/>
      <c r="AE71" s="43"/>
      <c r="AF71" s="43"/>
      <c r="AG71" s="43"/>
      <c r="AH71" s="43"/>
      <c r="AI71" s="43"/>
      <c r="AJ71" s="43"/>
      <c r="AK71" s="43"/>
      <c r="AL71" s="44"/>
      <c r="AM71" s="43"/>
      <c r="AN71" s="43"/>
      <c r="AO71" s="42"/>
    </row>
    <row r="72" spans="1:41" s="45" customFormat="1" ht="21" hidden="1" customHeight="1" x14ac:dyDescent="0.25">
      <c r="A72" s="3"/>
      <c r="B72" s="103"/>
      <c r="C72" s="103"/>
      <c r="D72" s="103"/>
      <c r="E72" s="103"/>
      <c r="F72" s="103" t="s">
        <v>167</v>
      </c>
      <c r="G72" s="103" t="s">
        <v>480</v>
      </c>
      <c r="H72" s="103" t="s">
        <v>389</v>
      </c>
      <c r="I72" s="103" t="s">
        <v>400</v>
      </c>
      <c r="J72" s="103" t="s">
        <v>401</v>
      </c>
      <c r="K72" s="109"/>
      <c r="L72" s="110"/>
      <c r="M72" s="110"/>
      <c r="N72" s="110"/>
      <c r="O72" s="111"/>
      <c r="P72" s="103"/>
      <c r="Q72" s="352"/>
      <c r="R72" s="353"/>
      <c r="S72" s="353"/>
      <c r="T72" s="353"/>
      <c r="U72" s="354"/>
      <c r="V72" s="338"/>
      <c r="W72" s="337"/>
      <c r="X72" s="337"/>
      <c r="Y72" s="337"/>
      <c r="Z72" s="337"/>
      <c r="AA72" s="329"/>
      <c r="AB72" s="238"/>
      <c r="AC72" s="20"/>
      <c r="AD72" s="43"/>
      <c r="AE72" s="43"/>
      <c r="AF72" s="43"/>
      <c r="AG72" s="43"/>
      <c r="AH72" s="43"/>
      <c r="AI72" s="43"/>
      <c r="AJ72" s="43"/>
      <c r="AK72" s="43"/>
      <c r="AL72" s="44"/>
      <c r="AM72" s="43"/>
      <c r="AN72" s="43"/>
      <c r="AO72" s="42"/>
    </row>
    <row r="73" spans="1:41" s="45" customFormat="1" ht="21" hidden="1" customHeight="1" x14ac:dyDescent="0.25">
      <c r="A73" s="3"/>
      <c r="B73" s="103"/>
      <c r="C73" s="103"/>
      <c r="D73" s="103"/>
      <c r="E73" s="103"/>
      <c r="F73" s="103" t="s">
        <v>168</v>
      </c>
      <c r="G73" s="103" t="s">
        <v>481</v>
      </c>
      <c r="H73" s="103" t="s">
        <v>389</v>
      </c>
      <c r="I73" s="103" t="s">
        <v>400</v>
      </c>
      <c r="J73" s="103" t="s">
        <v>401</v>
      </c>
      <c r="K73" s="109"/>
      <c r="L73" s="110"/>
      <c r="M73" s="110"/>
      <c r="N73" s="110"/>
      <c r="O73" s="111"/>
      <c r="P73" s="103"/>
      <c r="Q73" s="352"/>
      <c r="R73" s="353"/>
      <c r="S73" s="353"/>
      <c r="T73" s="353"/>
      <c r="U73" s="354"/>
      <c r="V73" s="338"/>
      <c r="W73" s="337"/>
      <c r="X73" s="337"/>
      <c r="Y73" s="337"/>
      <c r="Z73" s="337"/>
      <c r="AA73" s="329"/>
      <c r="AB73" s="238"/>
      <c r="AC73" s="20"/>
      <c r="AD73" s="43"/>
      <c r="AE73" s="43"/>
      <c r="AF73" s="43"/>
      <c r="AG73" s="43"/>
      <c r="AH73" s="43"/>
      <c r="AI73" s="43"/>
      <c r="AJ73" s="43"/>
      <c r="AK73" s="43"/>
      <c r="AL73" s="44"/>
      <c r="AM73" s="43"/>
      <c r="AN73" s="43"/>
      <c r="AO73" s="42"/>
    </row>
    <row r="74" spans="1:41" s="45" customFormat="1" ht="21" hidden="1" customHeight="1" x14ac:dyDescent="0.25">
      <c r="A74" s="3"/>
      <c r="B74" s="103"/>
      <c r="C74" s="103"/>
      <c r="D74" s="103"/>
      <c r="E74" s="103"/>
      <c r="F74" s="103" t="s">
        <v>169</v>
      </c>
      <c r="G74" s="103" t="s">
        <v>482</v>
      </c>
      <c r="H74" s="103" t="s">
        <v>389</v>
      </c>
      <c r="I74" s="103" t="s">
        <v>400</v>
      </c>
      <c r="J74" s="103" t="s">
        <v>401</v>
      </c>
      <c r="K74" s="109"/>
      <c r="L74" s="110"/>
      <c r="M74" s="110"/>
      <c r="N74" s="110"/>
      <c r="O74" s="111"/>
      <c r="P74" s="103"/>
      <c r="Q74" s="352"/>
      <c r="R74" s="353"/>
      <c r="S74" s="353"/>
      <c r="T74" s="353"/>
      <c r="U74" s="354"/>
      <c r="V74" s="338"/>
      <c r="W74" s="337"/>
      <c r="X74" s="337"/>
      <c r="Y74" s="337"/>
      <c r="Z74" s="337"/>
      <c r="AA74" s="329"/>
      <c r="AB74" s="238"/>
      <c r="AC74" s="20"/>
      <c r="AD74" s="43"/>
      <c r="AE74" s="43"/>
      <c r="AF74" s="43"/>
      <c r="AG74" s="43"/>
      <c r="AH74" s="43"/>
      <c r="AI74" s="43"/>
      <c r="AJ74" s="43"/>
      <c r="AK74" s="43"/>
      <c r="AL74" s="44"/>
      <c r="AM74" s="43"/>
      <c r="AN74" s="43"/>
      <c r="AO74" s="42"/>
    </row>
    <row r="75" spans="1:41" s="45" customFormat="1" ht="21" hidden="1" customHeight="1" x14ac:dyDescent="0.25">
      <c r="A75" s="3"/>
      <c r="B75" s="103"/>
      <c r="C75" s="103"/>
      <c r="D75" s="103"/>
      <c r="E75" s="103"/>
      <c r="F75" s="103" t="s">
        <v>170</v>
      </c>
      <c r="G75" s="103" t="s">
        <v>483</v>
      </c>
      <c r="H75" s="103" t="s">
        <v>428</v>
      </c>
      <c r="I75" s="103" t="s">
        <v>400</v>
      </c>
      <c r="J75" s="103" t="s">
        <v>403</v>
      </c>
      <c r="K75" s="109"/>
      <c r="L75" s="110"/>
      <c r="M75" s="110"/>
      <c r="N75" s="110"/>
      <c r="O75" s="111"/>
      <c r="P75" s="103"/>
      <c r="Q75" s="352"/>
      <c r="R75" s="353"/>
      <c r="S75" s="353"/>
      <c r="T75" s="353"/>
      <c r="U75" s="354"/>
      <c r="V75" s="338"/>
      <c r="W75" s="337"/>
      <c r="X75" s="337"/>
      <c r="Y75" s="337"/>
      <c r="Z75" s="337"/>
      <c r="AA75" s="329"/>
      <c r="AB75" s="238"/>
      <c r="AC75" s="20"/>
      <c r="AD75" s="43"/>
      <c r="AE75" s="43"/>
      <c r="AF75" s="43"/>
      <c r="AG75" s="43"/>
      <c r="AH75" s="43"/>
      <c r="AI75" s="43"/>
      <c r="AJ75" s="43"/>
      <c r="AK75" s="43"/>
      <c r="AL75" s="44"/>
      <c r="AM75" s="43"/>
      <c r="AN75" s="43"/>
      <c r="AO75" s="42"/>
    </row>
    <row r="76" spans="1:41" s="45" customFormat="1" ht="21" hidden="1" customHeight="1" x14ac:dyDescent="0.25">
      <c r="A76" s="3"/>
      <c r="B76" s="103"/>
      <c r="C76" s="103"/>
      <c r="D76" s="103"/>
      <c r="E76" s="103"/>
      <c r="F76" s="103" t="s">
        <v>171</v>
      </c>
      <c r="G76" s="103" t="s">
        <v>484</v>
      </c>
      <c r="H76" s="103" t="s">
        <v>389</v>
      </c>
      <c r="I76" s="103" t="s">
        <v>400</v>
      </c>
      <c r="J76" s="103" t="s">
        <v>401</v>
      </c>
      <c r="K76" s="109"/>
      <c r="L76" s="110"/>
      <c r="M76" s="110"/>
      <c r="N76" s="110"/>
      <c r="O76" s="111"/>
      <c r="P76" s="103"/>
      <c r="Q76" s="352"/>
      <c r="R76" s="353"/>
      <c r="S76" s="353"/>
      <c r="T76" s="353"/>
      <c r="U76" s="354"/>
      <c r="V76" s="338"/>
      <c r="W76" s="337"/>
      <c r="X76" s="337"/>
      <c r="Y76" s="337"/>
      <c r="Z76" s="337"/>
      <c r="AA76" s="329"/>
      <c r="AB76" s="238"/>
      <c r="AC76" s="20"/>
      <c r="AD76" s="43"/>
      <c r="AE76" s="43"/>
      <c r="AF76" s="43"/>
      <c r="AG76" s="43"/>
      <c r="AH76" s="43"/>
      <c r="AI76" s="43"/>
      <c r="AJ76" s="43"/>
      <c r="AK76" s="43"/>
      <c r="AL76" s="44"/>
      <c r="AM76" s="43"/>
      <c r="AN76" s="43"/>
      <c r="AO76" s="42"/>
    </row>
    <row r="77" spans="1:41" s="45" customFormat="1" ht="21" hidden="1" customHeight="1" x14ac:dyDescent="0.25">
      <c r="A77" s="3"/>
      <c r="B77" s="103"/>
      <c r="C77" s="103"/>
      <c r="D77" s="103"/>
      <c r="E77" s="103"/>
      <c r="F77" s="103" t="s">
        <v>172</v>
      </c>
      <c r="G77" s="103" t="s">
        <v>485</v>
      </c>
      <c r="H77" s="103" t="s">
        <v>389</v>
      </c>
      <c r="I77" s="103" t="s">
        <v>428</v>
      </c>
      <c r="J77" s="103" t="s">
        <v>402</v>
      </c>
      <c r="K77" s="109"/>
      <c r="L77" s="110"/>
      <c r="M77" s="110"/>
      <c r="N77" s="110"/>
      <c r="O77" s="111"/>
      <c r="P77" s="103"/>
      <c r="Q77" s="352"/>
      <c r="R77" s="353"/>
      <c r="S77" s="353"/>
      <c r="T77" s="353"/>
      <c r="U77" s="354"/>
      <c r="V77" s="338"/>
      <c r="W77" s="337"/>
      <c r="X77" s="337"/>
      <c r="Y77" s="337"/>
      <c r="Z77" s="337"/>
      <c r="AA77" s="329"/>
      <c r="AB77" s="238"/>
      <c r="AC77" s="20"/>
      <c r="AD77" s="43"/>
      <c r="AE77" s="43"/>
      <c r="AF77" s="43"/>
      <c r="AG77" s="43"/>
      <c r="AH77" s="43"/>
      <c r="AI77" s="43"/>
      <c r="AJ77" s="43"/>
      <c r="AK77" s="43"/>
      <c r="AL77" s="44"/>
      <c r="AM77" s="43"/>
      <c r="AN77" s="43"/>
      <c r="AO77" s="42"/>
    </row>
    <row r="78" spans="1:41" s="45" customFormat="1" ht="21" hidden="1" customHeight="1" x14ac:dyDescent="0.25">
      <c r="A78" s="3"/>
      <c r="B78" s="103"/>
      <c r="C78" s="103"/>
      <c r="D78" s="103"/>
      <c r="E78" s="103"/>
      <c r="F78" s="103" t="s">
        <v>173</v>
      </c>
      <c r="G78" s="103" t="s">
        <v>486</v>
      </c>
      <c r="H78" s="103" t="s">
        <v>389</v>
      </c>
      <c r="I78" s="103" t="s">
        <v>400</v>
      </c>
      <c r="J78" s="103" t="s">
        <v>401</v>
      </c>
      <c r="K78" s="109"/>
      <c r="L78" s="110"/>
      <c r="M78" s="110"/>
      <c r="N78" s="110"/>
      <c r="O78" s="111"/>
      <c r="P78" s="103"/>
      <c r="Q78" s="352"/>
      <c r="R78" s="353"/>
      <c r="S78" s="353"/>
      <c r="T78" s="353"/>
      <c r="U78" s="354"/>
      <c r="V78" s="338"/>
      <c r="W78" s="337"/>
      <c r="X78" s="337"/>
      <c r="Y78" s="337"/>
      <c r="Z78" s="337"/>
      <c r="AA78" s="329"/>
      <c r="AB78" s="238"/>
      <c r="AC78" s="20"/>
      <c r="AD78" s="43"/>
      <c r="AE78" s="43"/>
      <c r="AF78" s="43"/>
      <c r="AG78" s="43"/>
      <c r="AH78" s="43"/>
      <c r="AI78" s="43"/>
      <c r="AJ78" s="43"/>
      <c r="AK78" s="43"/>
      <c r="AL78" s="44"/>
      <c r="AM78" s="43"/>
      <c r="AN78" s="43"/>
      <c r="AO78" s="42"/>
    </row>
    <row r="79" spans="1:41" s="45" customFormat="1" ht="21" hidden="1" customHeight="1" x14ac:dyDescent="0.25">
      <c r="A79" s="3"/>
      <c r="B79" s="103"/>
      <c r="C79" s="103"/>
      <c r="D79" s="103"/>
      <c r="E79" s="103"/>
      <c r="F79" s="103" t="s">
        <v>174</v>
      </c>
      <c r="G79" s="103" t="s">
        <v>487</v>
      </c>
      <c r="H79" s="103" t="s">
        <v>389</v>
      </c>
      <c r="I79" s="103" t="s">
        <v>400</v>
      </c>
      <c r="J79" s="103" t="s">
        <v>401</v>
      </c>
      <c r="K79" s="109"/>
      <c r="L79" s="110"/>
      <c r="M79" s="110"/>
      <c r="N79" s="110"/>
      <c r="O79" s="111"/>
      <c r="P79" s="103"/>
      <c r="Q79" s="352"/>
      <c r="R79" s="353"/>
      <c r="S79" s="353"/>
      <c r="T79" s="353"/>
      <c r="U79" s="354"/>
      <c r="V79" s="338"/>
      <c r="W79" s="337"/>
      <c r="X79" s="337"/>
      <c r="Y79" s="337"/>
      <c r="Z79" s="337"/>
      <c r="AA79" s="329"/>
      <c r="AB79" s="238"/>
      <c r="AC79" s="20"/>
      <c r="AD79" s="43"/>
      <c r="AE79" s="43"/>
      <c r="AF79" s="43"/>
      <c r="AG79" s="43"/>
      <c r="AH79" s="43"/>
      <c r="AI79" s="43"/>
      <c r="AJ79" s="43"/>
      <c r="AK79" s="43"/>
      <c r="AL79" s="44"/>
      <c r="AM79" s="43"/>
      <c r="AN79" s="43"/>
      <c r="AO79" s="42"/>
    </row>
    <row r="80" spans="1:41" s="45" customFormat="1" ht="21" hidden="1" customHeight="1" x14ac:dyDescent="0.25">
      <c r="A80" s="3"/>
      <c r="B80" s="103"/>
      <c r="C80" s="103"/>
      <c r="D80" s="103"/>
      <c r="E80" s="103"/>
      <c r="F80" s="103" t="s">
        <v>175</v>
      </c>
      <c r="G80" s="103" t="s">
        <v>488</v>
      </c>
      <c r="H80" s="103" t="s">
        <v>389</v>
      </c>
      <c r="I80" s="103" t="s">
        <v>400</v>
      </c>
      <c r="J80" s="103" t="s">
        <v>401</v>
      </c>
      <c r="K80" s="109"/>
      <c r="L80" s="110"/>
      <c r="M80" s="110"/>
      <c r="N80" s="110"/>
      <c r="O80" s="111"/>
      <c r="P80" s="103"/>
      <c r="Q80" s="352"/>
      <c r="R80" s="353"/>
      <c r="S80" s="353"/>
      <c r="T80" s="353"/>
      <c r="U80" s="354"/>
      <c r="V80" s="338"/>
      <c r="W80" s="337"/>
      <c r="X80" s="337"/>
      <c r="Y80" s="337"/>
      <c r="Z80" s="337"/>
      <c r="AA80" s="329"/>
      <c r="AB80" s="238"/>
      <c r="AC80" s="20"/>
      <c r="AD80" s="43"/>
      <c r="AE80" s="43"/>
      <c r="AF80" s="43"/>
      <c r="AG80" s="43"/>
      <c r="AH80" s="43"/>
      <c r="AI80" s="43"/>
      <c r="AJ80" s="43"/>
      <c r="AK80" s="43"/>
      <c r="AL80" s="44"/>
      <c r="AM80" s="43"/>
      <c r="AN80" s="43"/>
      <c r="AO80" s="42"/>
    </row>
    <row r="81" spans="1:41" s="45" customFormat="1" ht="21" hidden="1" customHeight="1" x14ac:dyDescent="0.25">
      <c r="A81" s="3"/>
      <c r="B81" s="103"/>
      <c r="C81" s="103"/>
      <c r="D81" s="103"/>
      <c r="E81" s="103"/>
      <c r="F81" s="103" t="s">
        <v>176</v>
      </c>
      <c r="G81" s="103" t="s">
        <v>489</v>
      </c>
      <c r="H81" s="103" t="s">
        <v>389</v>
      </c>
      <c r="I81" s="103" t="s">
        <v>400</v>
      </c>
      <c r="J81" s="103" t="s">
        <v>401</v>
      </c>
      <c r="K81" s="109"/>
      <c r="L81" s="110"/>
      <c r="M81" s="110"/>
      <c r="N81" s="110"/>
      <c r="O81" s="111"/>
      <c r="P81" s="103"/>
      <c r="Q81" s="352"/>
      <c r="R81" s="353"/>
      <c r="S81" s="353"/>
      <c r="T81" s="353"/>
      <c r="U81" s="354"/>
      <c r="V81" s="338"/>
      <c r="W81" s="337"/>
      <c r="X81" s="337"/>
      <c r="Y81" s="337"/>
      <c r="Z81" s="337"/>
      <c r="AA81" s="329"/>
      <c r="AB81" s="238"/>
      <c r="AC81" s="20"/>
      <c r="AD81" s="43"/>
      <c r="AE81" s="43"/>
      <c r="AF81" s="43"/>
      <c r="AG81" s="43"/>
      <c r="AH81" s="43"/>
      <c r="AI81" s="43"/>
      <c r="AJ81" s="43"/>
      <c r="AK81" s="43"/>
      <c r="AL81" s="44"/>
      <c r="AM81" s="43"/>
      <c r="AN81" s="43"/>
      <c r="AO81" s="42"/>
    </row>
    <row r="82" spans="1:41" s="45" customFormat="1" ht="21" hidden="1" customHeight="1" x14ac:dyDescent="0.25">
      <c r="A82" s="3"/>
      <c r="B82" s="103"/>
      <c r="C82" s="103"/>
      <c r="D82" s="103"/>
      <c r="E82" s="103"/>
      <c r="F82" s="103" t="s">
        <v>177</v>
      </c>
      <c r="G82" s="103" t="s">
        <v>490</v>
      </c>
      <c r="H82" s="103" t="s">
        <v>389</v>
      </c>
      <c r="I82" s="103" t="s">
        <v>400</v>
      </c>
      <c r="J82" s="103" t="s">
        <v>401</v>
      </c>
      <c r="K82" s="109"/>
      <c r="L82" s="110"/>
      <c r="M82" s="110"/>
      <c r="N82" s="110"/>
      <c r="O82" s="111"/>
      <c r="P82" s="103"/>
      <c r="Q82" s="352"/>
      <c r="R82" s="353"/>
      <c r="S82" s="353"/>
      <c r="T82" s="353"/>
      <c r="U82" s="354"/>
      <c r="V82" s="338"/>
      <c r="W82" s="337"/>
      <c r="X82" s="337"/>
      <c r="Y82" s="337"/>
      <c r="Z82" s="337"/>
      <c r="AA82" s="329"/>
      <c r="AB82" s="238"/>
      <c r="AC82" s="20"/>
      <c r="AD82" s="43"/>
      <c r="AE82" s="43"/>
      <c r="AF82" s="43"/>
      <c r="AG82" s="43"/>
      <c r="AH82" s="43"/>
      <c r="AI82" s="43"/>
      <c r="AJ82" s="43"/>
      <c r="AK82" s="43"/>
      <c r="AL82" s="44"/>
      <c r="AM82" s="43"/>
      <c r="AN82" s="43"/>
      <c r="AO82" s="42"/>
    </row>
    <row r="83" spans="1:41" s="45" customFormat="1" ht="21" hidden="1" customHeight="1" x14ac:dyDescent="0.25">
      <c r="A83" s="3"/>
      <c r="B83" s="103"/>
      <c r="C83" s="103"/>
      <c r="D83" s="103"/>
      <c r="E83" s="103"/>
      <c r="F83" s="103" t="s">
        <v>178</v>
      </c>
      <c r="G83" s="103" t="s">
        <v>491</v>
      </c>
      <c r="H83" s="103" t="s">
        <v>389</v>
      </c>
      <c r="I83" s="103" t="s">
        <v>400</v>
      </c>
      <c r="J83" s="103" t="s">
        <v>401</v>
      </c>
      <c r="K83" s="109"/>
      <c r="L83" s="110"/>
      <c r="M83" s="110"/>
      <c r="N83" s="110"/>
      <c r="O83" s="111"/>
      <c r="P83" s="103"/>
      <c r="Q83" s="352"/>
      <c r="R83" s="353"/>
      <c r="S83" s="353"/>
      <c r="T83" s="353"/>
      <c r="U83" s="354"/>
      <c r="V83" s="338"/>
      <c r="W83" s="337"/>
      <c r="X83" s="337"/>
      <c r="Y83" s="337"/>
      <c r="Z83" s="337"/>
      <c r="AA83" s="329"/>
      <c r="AB83" s="238"/>
      <c r="AC83" s="20"/>
      <c r="AD83" s="43"/>
      <c r="AE83" s="43"/>
      <c r="AF83" s="43"/>
      <c r="AG83" s="43"/>
      <c r="AH83" s="43"/>
      <c r="AI83" s="43"/>
      <c r="AJ83" s="43"/>
      <c r="AK83" s="43"/>
      <c r="AL83" s="44"/>
      <c r="AM83" s="43"/>
      <c r="AN83" s="43"/>
      <c r="AO83" s="42"/>
    </row>
    <row r="84" spans="1:41" s="45" customFormat="1" ht="21" hidden="1" customHeight="1" x14ac:dyDescent="0.25">
      <c r="A84" s="3"/>
      <c r="B84" s="103"/>
      <c r="C84" s="103"/>
      <c r="D84" s="103"/>
      <c r="E84" s="103"/>
      <c r="F84" s="103" t="s">
        <v>179</v>
      </c>
      <c r="G84" s="103" t="s">
        <v>492</v>
      </c>
      <c r="H84" s="103" t="s">
        <v>389</v>
      </c>
      <c r="I84" s="103" t="s">
        <v>400</v>
      </c>
      <c r="J84" s="103" t="s">
        <v>401</v>
      </c>
      <c r="K84" s="109"/>
      <c r="L84" s="110"/>
      <c r="M84" s="110"/>
      <c r="N84" s="110"/>
      <c r="O84" s="111"/>
      <c r="P84" s="103"/>
      <c r="Q84" s="352"/>
      <c r="R84" s="353"/>
      <c r="S84" s="353"/>
      <c r="T84" s="353"/>
      <c r="U84" s="354"/>
      <c r="V84" s="338"/>
      <c r="W84" s="337"/>
      <c r="X84" s="337"/>
      <c r="Y84" s="337"/>
      <c r="Z84" s="337"/>
      <c r="AA84" s="329"/>
      <c r="AB84" s="238"/>
      <c r="AC84" s="20"/>
      <c r="AD84" s="43"/>
      <c r="AE84" s="43"/>
      <c r="AF84" s="43"/>
      <c r="AG84" s="43"/>
      <c r="AH84" s="43"/>
      <c r="AI84" s="43"/>
      <c r="AJ84" s="43"/>
      <c r="AK84" s="43"/>
      <c r="AL84" s="44"/>
      <c r="AM84" s="43"/>
      <c r="AN84" s="43"/>
      <c r="AO84" s="42"/>
    </row>
    <row r="85" spans="1:41" s="45" customFormat="1" ht="21" hidden="1" customHeight="1" x14ac:dyDescent="0.25">
      <c r="A85" s="3"/>
      <c r="B85" s="103"/>
      <c r="C85" s="103"/>
      <c r="D85" s="103"/>
      <c r="E85" s="103"/>
      <c r="F85" s="103" t="s">
        <v>180</v>
      </c>
      <c r="G85" s="103" t="s">
        <v>493</v>
      </c>
      <c r="H85" s="103" t="s">
        <v>389</v>
      </c>
      <c r="I85" s="103" t="s">
        <v>400</v>
      </c>
      <c r="J85" s="103" t="s">
        <v>401</v>
      </c>
      <c r="K85" s="109"/>
      <c r="L85" s="110"/>
      <c r="M85" s="110"/>
      <c r="N85" s="110"/>
      <c r="O85" s="111"/>
      <c r="P85" s="103"/>
      <c r="Q85" s="352"/>
      <c r="R85" s="353"/>
      <c r="S85" s="353"/>
      <c r="T85" s="353"/>
      <c r="U85" s="354"/>
      <c r="V85" s="338"/>
      <c r="W85" s="337"/>
      <c r="X85" s="337"/>
      <c r="Y85" s="337"/>
      <c r="Z85" s="337"/>
      <c r="AA85" s="329"/>
      <c r="AB85" s="238"/>
      <c r="AC85" s="20"/>
      <c r="AD85" s="43"/>
      <c r="AE85" s="43"/>
      <c r="AF85" s="43"/>
      <c r="AG85" s="43"/>
      <c r="AH85" s="43"/>
      <c r="AI85" s="43"/>
      <c r="AJ85" s="43"/>
      <c r="AK85" s="43"/>
      <c r="AL85" s="44"/>
      <c r="AM85" s="43"/>
      <c r="AN85" s="43"/>
      <c r="AO85" s="42"/>
    </row>
    <row r="86" spans="1:41" s="45" customFormat="1" ht="21" hidden="1" customHeight="1" x14ac:dyDescent="0.25">
      <c r="A86" s="3"/>
      <c r="B86" s="103"/>
      <c r="C86" s="103"/>
      <c r="D86" s="103"/>
      <c r="E86" s="103"/>
      <c r="F86" s="103" t="s">
        <v>181</v>
      </c>
      <c r="G86" s="103" t="s">
        <v>494</v>
      </c>
      <c r="H86" s="103" t="s">
        <v>389</v>
      </c>
      <c r="I86" s="103" t="s">
        <v>400</v>
      </c>
      <c r="J86" s="103" t="s">
        <v>401</v>
      </c>
      <c r="K86" s="109"/>
      <c r="L86" s="110"/>
      <c r="M86" s="110"/>
      <c r="N86" s="110"/>
      <c r="O86" s="111"/>
      <c r="P86" s="103"/>
      <c r="Q86" s="352"/>
      <c r="R86" s="353"/>
      <c r="S86" s="353"/>
      <c r="T86" s="353"/>
      <c r="U86" s="354"/>
      <c r="V86" s="338"/>
      <c r="W86" s="337"/>
      <c r="X86" s="337"/>
      <c r="Y86" s="337"/>
      <c r="Z86" s="337"/>
      <c r="AA86" s="329"/>
      <c r="AB86" s="238"/>
      <c r="AC86" s="20"/>
      <c r="AD86" s="43"/>
      <c r="AE86" s="43"/>
      <c r="AF86" s="43"/>
      <c r="AG86" s="43"/>
      <c r="AH86" s="43"/>
      <c r="AI86" s="43"/>
      <c r="AJ86" s="43"/>
      <c r="AK86" s="43"/>
      <c r="AL86" s="44"/>
      <c r="AM86" s="43"/>
      <c r="AN86" s="43"/>
      <c r="AO86" s="42"/>
    </row>
    <row r="87" spans="1:41" s="45" customFormat="1" ht="21" hidden="1" customHeight="1" x14ac:dyDescent="0.25">
      <c r="A87" s="3"/>
      <c r="B87" s="103"/>
      <c r="C87" s="103"/>
      <c r="D87" s="103"/>
      <c r="E87" s="103"/>
      <c r="F87" s="103" t="s">
        <v>182</v>
      </c>
      <c r="G87" s="103" t="s">
        <v>495</v>
      </c>
      <c r="H87" s="103" t="s">
        <v>389</v>
      </c>
      <c r="I87" s="103" t="s">
        <v>400</v>
      </c>
      <c r="J87" s="103" t="s">
        <v>401</v>
      </c>
      <c r="K87" s="109"/>
      <c r="L87" s="110"/>
      <c r="M87" s="110"/>
      <c r="N87" s="110"/>
      <c r="O87" s="111"/>
      <c r="P87" s="103"/>
      <c r="Q87" s="352"/>
      <c r="R87" s="353"/>
      <c r="S87" s="353"/>
      <c r="T87" s="353"/>
      <c r="U87" s="354"/>
      <c r="V87" s="338"/>
      <c r="W87" s="337"/>
      <c r="X87" s="337"/>
      <c r="Y87" s="337"/>
      <c r="Z87" s="337"/>
      <c r="AA87" s="329"/>
      <c r="AB87" s="238"/>
      <c r="AC87" s="20"/>
      <c r="AD87" s="43"/>
      <c r="AE87" s="43"/>
      <c r="AF87" s="43"/>
      <c r="AG87" s="43"/>
      <c r="AH87" s="43"/>
      <c r="AI87" s="43"/>
      <c r="AJ87" s="43"/>
      <c r="AK87" s="43"/>
      <c r="AL87" s="44"/>
      <c r="AM87" s="43"/>
      <c r="AN87" s="43"/>
      <c r="AO87" s="42"/>
    </row>
    <row r="88" spans="1:41" s="45" customFormat="1" ht="21" hidden="1" customHeight="1" x14ac:dyDescent="0.25">
      <c r="A88" s="3"/>
      <c r="B88" s="103"/>
      <c r="C88" s="103"/>
      <c r="D88" s="103"/>
      <c r="E88" s="103"/>
      <c r="F88" s="103" t="s">
        <v>183</v>
      </c>
      <c r="G88" s="103" t="s">
        <v>496</v>
      </c>
      <c r="H88" s="103" t="s">
        <v>389</v>
      </c>
      <c r="I88" s="103" t="s">
        <v>400</v>
      </c>
      <c r="J88" s="103" t="s">
        <v>401</v>
      </c>
      <c r="K88" s="109"/>
      <c r="L88" s="110"/>
      <c r="M88" s="110"/>
      <c r="N88" s="110"/>
      <c r="O88" s="111"/>
      <c r="P88" s="103"/>
      <c r="Q88" s="352"/>
      <c r="R88" s="353"/>
      <c r="S88" s="353"/>
      <c r="T88" s="353"/>
      <c r="U88" s="354"/>
      <c r="V88" s="338"/>
      <c r="W88" s="337"/>
      <c r="X88" s="337"/>
      <c r="Y88" s="337"/>
      <c r="Z88" s="337"/>
      <c r="AA88" s="329"/>
      <c r="AB88" s="238"/>
      <c r="AC88" s="20"/>
      <c r="AD88" s="43"/>
      <c r="AE88" s="43"/>
      <c r="AF88" s="43"/>
      <c r="AG88" s="43"/>
      <c r="AH88" s="43"/>
      <c r="AI88" s="43"/>
      <c r="AJ88" s="43"/>
      <c r="AK88" s="43"/>
      <c r="AL88" s="44"/>
      <c r="AM88" s="43"/>
      <c r="AN88" s="43"/>
      <c r="AO88" s="42"/>
    </row>
    <row r="89" spans="1:41" s="45" customFormat="1" ht="21" hidden="1" customHeight="1" x14ac:dyDescent="0.25">
      <c r="A89" s="3"/>
      <c r="B89" s="103"/>
      <c r="C89" s="103"/>
      <c r="D89" s="103"/>
      <c r="E89" s="103"/>
      <c r="F89" s="103" t="s">
        <v>184</v>
      </c>
      <c r="G89" s="103" t="s">
        <v>497</v>
      </c>
      <c r="H89" s="103" t="s">
        <v>389</v>
      </c>
      <c r="I89" s="103" t="s">
        <v>400</v>
      </c>
      <c r="J89" s="103" t="s">
        <v>401</v>
      </c>
      <c r="K89" s="109"/>
      <c r="L89" s="110"/>
      <c r="M89" s="110"/>
      <c r="N89" s="110"/>
      <c r="O89" s="111"/>
      <c r="P89" s="103"/>
      <c r="Q89" s="352"/>
      <c r="R89" s="353"/>
      <c r="S89" s="353"/>
      <c r="T89" s="353"/>
      <c r="U89" s="354"/>
      <c r="V89" s="338"/>
      <c r="W89" s="337"/>
      <c r="X89" s="337"/>
      <c r="Y89" s="337"/>
      <c r="Z89" s="337"/>
      <c r="AA89" s="329"/>
      <c r="AB89" s="238"/>
      <c r="AC89" s="20"/>
      <c r="AD89" s="43"/>
      <c r="AE89" s="43"/>
      <c r="AF89" s="43"/>
      <c r="AG89" s="43"/>
      <c r="AH89" s="43"/>
      <c r="AI89" s="43"/>
      <c r="AJ89" s="43"/>
      <c r="AK89" s="43"/>
      <c r="AL89" s="44"/>
      <c r="AM89" s="43"/>
      <c r="AN89" s="43"/>
      <c r="AO89" s="42"/>
    </row>
    <row r="90" spans="1:41" s="45" customFormat="1" ht="21" hidden="1" customHeight="1" x14ac:dyDescent="0.25">
      <c r="A90" s="3"/>
      <c r="B90" s="103"/>
      <c r="C90" s="103"/>
      <c r="D90" s="103"/>
      <c r="E90" s="103"/>
      <c r="F90" s="103" t="s">
        <v>185</v>
      </c>
      <c r="G90" s="103" t="s">
        <v>498</v>
      </c>
      <c r="H90" s="103" t="s">
        <v>389</v>
      </c>
      <c r="I90" s="103" t="s">
        <v>400</v>
      </c>
      <c r="J90" s="103" t="s">
        <v>401</v>
      </c>
      <c r="K90" s="109"/>
      <c r="L90" s="110"/>
      <c r="M90" s="110"/>
      <c r="N90" s="110"/>
      <c r="O90" s="111"/>
      <c r="P90" s="103"/>
      <c r="Q90" s="352"/>
      <c r="R90" s="353"/>
      <c r="S90" s="353"/>
      <c r="T90" s="353"/>
      <c r="U90" s="354"/>
      <c r="V90" s="338"/>
      <c r="W90" s="337"/>
      <c r="X90" s="337"/>
      <c r="Y90" s="337"/>
      <c r="Z90" s="337"/>
      <c r="AA90" s="329"/>
      <c r="AB90" s="238"/>
      <c r="AC90" s="20"/>
      <c r="AD90" s="43"/>
      <c r="AE90" s="43"/>
      <c r="AF90" s="43"/>
      <c r="AG90" s="43"/>
      <c r="AH90" s="43"/>
      <c r="AI90" s="43"/>
      <c r="AJ90" s="43"/>
      <c r="AK90" s="43"/>
      <c r="AL90" s="44"/>
      <c r="AM90" s="43"/>
      <c r="AN90" s="43"/>
      <c r="AO90" s="42"/>
    </row>
    <row r="91" spans="1:41" s="45" customFormat="1" ht="21" hidden="1" customHeight="1" x14ac:dyDescent="0.25">
      <c r="A91" s="3"/>
      <c r="B91" s="103"/>
      <c r="C91" s="103"/>
      <c r="D91" s="103"/>
      <c r="E91" s="103"/>
      <c r="F91" s="103" t="s">
        <v>186</v>
      </c>
      <c r="G91" s="103" t="s">
        <v>499</v>
      </c>
      <c r="H91" s="103" t="s">
        <v>389</v>
      </c>
      <c r="I91" s="103" t="s">
        <v>400</v>
      </c>
      <c r="J91" s="103" t="s">
        <v>401</v>
      </c>
      <c r="K91" s="109"/>
      <c r="L91" s="110"/>
      <c r="M91" s="110"/>
      <c r="N91" s="110"/>
      <c r="O91" s="111"/>
      <c r="P91" s="103"/>
      <c r="Q91" s="352"/>
      <c r="R91" s="353"/>
      <c r="S91" s="353"/>
      <c r="T91" s="353"/>
      <c r="U91" s="354"/>
      <c r="V91" s="338"/>
      <c r="W91" s="337"/>
      <c r="X91" s="337"/>
      <c r="Y91" s="337"/>
      <c r="Z91" s="337"/>
      <c r="AA91" s="329"/>
      <c r="AB91" s="238"/>
      <c r="AC91" s="20"/>
      <c r="AD91" s="43"/>
      <c r="AE91" s="43"/>
      <c r="AF91" s="43"/>
      <c r="AG91" s="43"/>
      <c r="AH91" s="43"/>
      <c r="AI91" s="43"/>
      <c r="AJ91" s="43"/>
      <c r="AK91" s="43"/>
      <c r="AL91" s="44"/>
      <c r="AM91" s="43"/>
      <c r="AN91" s="43"/>
      <c r="AO91" s="42"/>
    </row>
    <row r="92" spans="1:41" s="45" customFormat="1" ht="21" hidden="1" customHeight="1" x14ac:dyDescent="0.25">
      <c r="A92" s="3"/>
      <c r="B92" s="103"/>
      <c r="C92" s="103"/>
      <c r="D92" s="103"/>
      <c r="E92" s="103"/>
      <c r="F92" s="103" t="s">
        <v>187</v>
      </c>
      <c r="G92" s="103" t="s">
        <v>500</v>
      </c>
      <c r="H92" s="103" t="s">
        <v>389</v>
      </c>
      <c r="I92" s="103" t="s">
        <v>400</v>
      </c>
      <c r="J92" s="103" t="s">
        <v>401</v>
      </c>
      <c r="K92" s="109"/>
      <c r="L92" s="110"/>
      <c r="M92" s="110"/>
      <c r="N92" s="110"/>
      <c r="O92" s="111"/>
      <c r="P92" s="103"/>
      <c r="Q92" s="352"/>
      <c r="R92" s="353"/>
      <c r="S92" s="353"/>
      <c r="T92" s="353"/>
      <c r="U92" s="354"/>
      <c r="V92" s="338"/>
      <c r="W92" s="337"/>
      <c r="X92" s="337"/>
      <c r="Y92" s="337"/>
      <c r="Z92" s="337"/>
      <c r="AA92" s="329"/>
      <c r="AB92" s="238"/>
      <c r="AC92" s="20"/>
      <c r="AD92" s="43"/>
      <c r="AE92" s="43"/>
      <c r="AF92" s="43"/>
      <c r="AG92" s="43"/>
      <c r="AH92" s="43"/>
      <c r="AI92" s="43"/>
      <c r="AJ92" s="43"/>
      <c r="AK92" s="43"/>
      <c r="AL92" s="44"/>
      <c r="AM92" s="43"/>
      <c r="AN92" s="43"/>
      <c r="AO92" s="42"/>
    </row>
    <row r="93" spans="1:41" s="45" customFormat="1" ht="21" hidden="1" customHeight="1" x14ac:dyDescent="0.25">
      <c r="A93" s="3"/>
      <c r="B93" s="103"/>
      <c r="C93" s="103"/>
      <c r="D93" s="103"/>
      <c r="E93" s="103"/>
      <c r="F93" s="103" t="s">
        <v>188</v>
      </c>
      <c r="G93" s="103" t="s">
        <v>501</v>
      </c>
      <c r="H93" s="103" t="s">
        <v>389</v>
      </c>
      <c r="I93" s="103" t="s">
        <v>400</v>
      </c>
      <c r="J93" s="103" t="s">
        <v>401</v>
      </c>
      <c r="K93" s="109"/>
      <c r="L93" s="110"/>
      <c r="M93" s="110"/>
      <c r="N93" s="110"/>
      <c r="O93" s="111"/>
      <c r="P93" s="103"/>
      <c r="Q93" s="352"/>
      <c r="R93" s="353"/>
      <c r="S93" s="353"/>
      <c r="T93" s="353"/>
      <c r="U93" s="354"/>
      <c r="V93" s="338"/>
      <c r="W93" s="337"/>
      <c r="X93" s="337"/>
      <c r="Y93" s="337"/>
      <c r="Z93" s="337"/>
      <c r="AA93" s="329"/>
      <c r="AB93" s="238"/>
      <c r="AC93" s="20"/>
      <c r="AD93" s="43"/>
      <c r="AE93" s="43"/>
      <c r="AF93" s="43"/>
      <c r="AG93" s="43"/>
      <c r="AH93" s="43"/>
      <c r="AI93" s="43"/>
      <c r="AJ93" s="43"/>
      <c r="AK93" s="43"/>
      <c r="AL93" s="44"/>
      <c r="AM93" s="43"/>
      <c r="AN93" s="43"/>
      <c r="AO93" s="42"/>
    </row>
    <row r="94" spans="1:41" s="45" customFormat="1" ht="21" hidden="1" customHeight="1" x14ac:dyDescent="0.25">
      <c r="A94" s="3"/>
      <c r="B94" s="103"/>
      <c r="C94" s="103"/>
      <c r="D94" s="103"/>
      <c r="E94" s="103"/>
      <c r="F94" s="103" t="s">
        <v>502</v>
      </c>
      <c r="G94" s="103" t="s">
        <v>503</v>
      </c>
      <c r="H94" s="103" t="s">
        <v>389</v>
      </c>
      <c r="I94" s="103" t="s">
        <v>428</v>
      </c>
      <c r="J94" s="103" t="s">
        <v>402</v>
      </c>
      <c r="K94" s="109"/>
      <c r="L94" s="110"/>
      <c r="M94" s="110"/>
      <c r="N94" s="110"/>
      <c r="O94" s="111"/>
      <c r="P94" s="103"/>
      <c r="Q94" s="352"/>
      <c r="R94" s="353"/>
      <c r="S94" s="353"/>
      <c r="T94" s="353"/>
      <c r="U94" s="354"/>
      <c r="V94" s="338"/>
      <c r="W94" s="337"/>
      <c r="X94" s="337"/>
      <c r="Y94" s="337"/>
      <c r="Z94" s="337"/>
      <c r="AA94" s="329"/>
      <c r="AB94" s="238"/>
      <c r="AC94" s="20"/>
      <c r="AD94" s="43"/>
      <c r="AE94" s="43"/>
      <c r="AF94" s="43"/>
      <c r="AG94" s="43"/>
      <c r="AH94" s="43"/>
      <c r="AI94" s="43"/>
      <c r="AJ94" s="43"/>
      <c r="AK94" s="43"/>
      <c r="AL94" s="44"/>
      <c r="AM94" s="43"/>
      <c r="AN94" s="43"/>
      <c r="AO94" s="42"/>
    </row>
    <row r="95" spans="1:41" s="45" customFormat="1" ht="21" hidden="1" customHeight="1" x14ac:dyDescent="0.25">
      <c r="A95" s="3"/>
      <c r="B95" s="103"/>
      <c r="C95" s="103"/>
      <c r="D95" s="103"/>
      <c r="E95" s="103"/>
      <c r="F95" s="103" t="s">
        <v>189</v>
      </c>
      <c r="G95" s="103" t="s">
        <v>504</v>
      </c>
      <c r="H95" s="103" t="s">
        <v>389</v>
      </c>
      <c r="I95" s="103" t="s">
        <v>400</v>
      </c>
      <c r="J95" s="103" t="s">
        <v>401</v>
      </c>
      <c r="K95" s="109"/>
      <c r="L95" s="110"/>
      <c r="M95" s="110"/>
      <c r="N95" s="110"/>
      <c r="O95" s="111"/>
      <c r="P95" s="103"/>
      <c r="Q95" s="352"/>
      <c r="R95" s="353"/>
      <c r="S95" s="353"/>
      <c r="T95" s="353"/>
      <c r="U95" s="354"/>
      <c r="V95" s="338"/>
      <c r="W95" s="337"/>
      <c r="X95" s="337"/>
      <c r="Y95" s="337"/>
      <c r="Z95" s="337"/>
      <c r="AA95" s="329"/>
      <c r="AB95" s="238"/>
      <c r="AC95" s="20"/>
      <c r="AD95" s="43"/>
      <c r="AE95" s="43"/>
      <c r="AF95" s="43"/>
      <c r="AG95" s="43"/>
      <c r="AH95" s="43"/>
      <c r="AI95" s="43"/>
      <c r="AJ95" s="43"/>
      <c r="AK95" s="43"/>
      <c r="AL95" s="44"/>
      <c r="AM95" s="43"/>
      <c r="AN95" s="43"/>
      <c r="AO95" s="42"/>
    </row>
    <row r="96" spans="1:41" s="45" customFormat="1" ht="21" hidden="1" customHeight="1" x14ac:dyDescent="0.25">
      <c r="A96" s="3"/>
      <c r="B96" s="103"/>
      <c r="C96" s="103"/>
      <c r="D96" s="103"/>
      <c r="E96" s="103"/>
      <c r="F96" s="103" t="s">
        <v>190</v>
      </c>
      <c r="G96" s="103" t="s">
        <v>505</v>
      </c>
      <c r="H96" s="103" t="s">
        <v>389</v>
      </c>
      <c r="I96" s="103" t="s">
        <v>400</v>
      </c>
      <c r="J96" s="103" t="s">
        <v>401</v>
      </c>
      <c r="K96" s="109"/>
      <c r="L96" s="110"/>
      <c r="M96" s="110"/>
      <c r="N96" s="110"/>
      <c r="O96" s="111"/>
      <c r="P96" s="103"/>
      <c r="Q96" s="352"/>
      <c r="R96" s="353"/>
      <c r="S96" s="353"/>
      <c r="T96" s="353"/>
      <c r="U96" s="354"/>
      <c r="V96" s="338"/>
      <c r="W96" s="337"/>
      <c r="X96" s="337"/>
      <c r="Y96" s="337"/>
      <c r="Z96" s="337"/>
      <c r="AA96" s="329"/>
      <c r="AB96" s="238"/>
      <c r="AC96" s="20"/>
      <c r="AD96" s="43"/>
      <c r="AE96" s="43"/>
      <c r="AF96" s="43"/>
      <c r="AG96" s="43"/>
      <c r="AH96" s="43"/>
      <c r="AI96" s="43"/>
      <c r="AJ96" s="43"/>
      <c r="AK96" s="43"/>
      <c r="AL96" s="44"/>
      <c r="AM96" s="43"/>
      <c r="AN96" s="43"/>
      <c r="AO96" s="42"/>
    </row>
    <row r="97" spans="1:41" s="45" customFormat="1" ht="21" hidden="1" customHeight="1" x14ac:dyDescent="0.25">
      <c r="A97" s="3"/>
      <c r="B97" s="103"/>
      <c r="C97" s="103"/>
      <c r="D97" s="103"/>
      <c r="E97" s="103"/>
      <c r="F97" s="103" t="s">
        <v>191</v>
      </c>
      <c r="G97" s="103" t="s">
        <v>506</v>
      </c>
      <c r="H97" s="103" t="s">
        <v>389</v>
      </c>
      <c r="I97" s="103" t="s">
        <v>400</v>
      </c>
      <c r="J97" s="103" t="s">
        <v>401</v>
      </c>
      <c r="K97" s="109"/>
      <c r="L97" s="110"/>
      <c r="M97" s="110"/>
      <c r="N97" s="110"/>
      <c r="O97" s="111"/>
      <c r="P97" s="103"/>
      <c r="Q97" s="352"/>
      <c r="R97" s="353"/>
      <c r="S97" s="353"/>
      <c r="T97" s="353"/>
      <c r="U97" s="354"/>
      <c r="V97" s="338"/>
      <c r="W97" s="337"/>
      <c r="X97" s="337"/>
      <c r="Y97" s="337"/>
      <c r="Z97" s="337"/>
      <c r="AA97" s="329"/>
      <c r="AB97" s="238"/>
      <c r="AC97" s="20"/>
      <c r="AD97" s="43"/>
      <c r="AE97" s="43"/>
      <c r="AF97" s="43"/>
      <c r="AG97" s="43"/>
      <c r="AH97" s="43"/>
      <c r="AI97" s="43"/>
      <c r="AJ97" s="43"/>
      <c r="AK97" s="43"/>
      <c r="AL97" s="44"/>
      <c r="AM97" s="43"/>
      <c r="AN97" s="43"/>
      <c r="AO97" s="42"/>
    </row>
    <row r="98" spans="1:41" s="45" customFormat="1" ht="21" hidden="1" customHeight="1" x14ac:dyDescent="0.25">
      <c r="A98" s="3"/>
      <c r="B98" s="103"/>
      <c r="C98" s="103"/>
      <c r="D98" s="103"/>
      <c r="E98" s="103"/>
      <c r="F98" s="103" t="s">
        <v>192</v>
      </c>
      <c r="G98" s="103" t="s">
        <v>507</v>
      </c>
      <c r="H98" s="103" t="s">
        <v>389</v>
      </c>
      <c r="I98" s="103" t="s">
        <v>400</v>
      </c>
      <c r="J98" s="103" t="s">
        <v>401</v>
      </c>
      <c r="K98" s="109"/>
      <c r="L98" s="110"/>
      <c r="M98" s="110"/>
      <c r="N98" s="110"/>
      <c r="O98" s="111"/>
      <c r="P98" s="103"/>
      <c r="Q98" s="352"/>
      <c r="R98" s="353"/>
      <c r="S98" s="353"/>
      <c r="T98" s="353"/>
      <c r="U98" s="354"/>
      <c r="V98" s="338"/>
      <c r="W98" s="337"/>
      <c r="X98" s="337"/>
      <c r="Y98" s="337"/>
      <c r="Z98" s="337"/>
      <c r="AA98" s="329"/>
      <c r="AB98" s="238"/>
      <c r="AC98" s="20"/>
      <c r="AD98" s="43"/>
      <c r="AE98" s="43"/>
      <c r="AF98" s="43"/>
      <c r="AG98" s="43"/>
      <c r="AH98" s="43"/>
      <c r="AI98" s="43"/>
      <c r="AJ98" s="43"/>
      <c r="AK98" s="43"/>
      <c r="AL98" s="44"/>
      <c r="AM98" s="43"/>
      <c r="AN98" s="43"/>
      <c r="AO98" s="42"/>
    </row>
    <row r="99" spans="1:41" s="45" customFormat="1" ht="21" hidden="1" customHeight="1" x14ac:dyDescent="0.25">
      <c r="A99" s="3"/>
      <c r="B99" s="103"/>
      <c r="C99" s="103"/>
      <c r="D99" s="103"/>
      <c r="E99" s="103"/>
      <c r="F99" s="103" t="s">
        <v>193</v>
      </c>
      <c r="G99" s="103" t="s">
        <v>508</v>
      </c>
      <c r="H99" s="103" t="s">
        <v>389</v>
      </c>
      <c r="I99" s="103" t="s">
        <v>400</v>
      </c>
      <c r="J99" s="103" t="s">
        <v>401</v>
      </c>
      <c r="K99" s="109"/>
      <c r="L99" s="110"/>
      <c r="M99" s="110"/>
      <c r="N99" s="110"/>
      <c r="O99" s="111"/>
      <c r="P99" s="103"/>
      <c r="Q99" s="352"/>
      <c r="R99" s="353"/>
      <c r="S99" s="353"/>
      <c r="T99" s="353"/>
      <c r="U99" s="354"/>
      <c r="V99" s="338"/>
      <c r="W99" s="337"/>
      <c r="X99" s="337"/>
      <c r="Y99" s="337"/>
      <c r="Z99" s="337"/>
      <c r="AA99" s="329"/>
      <c r="AB99" s="238"/>
      <c r="AC99" s="20"/>
      <c r="AD99" s="43"/>
      <c r="AE99" s="43"/>
      <c r="AF99" s="43"/>
      <c r="AG99" s="43"/>
      <c r="AH99" s="43"/>
      <c r="AI99" s="43"/>
      <c r="AJ99" s="43"/>
      <c r="AK99" s="43"/>
      <c r="AL99" s="44"/>
      <c r="AM99" s="43"/>
      <c r="AN99" s="43"/>
      <c r="AO99" s="42"/>
    </row>
    <row r="100" spans="1:41" s="45" customFormat="1" ht="21" hidden="1" customHeight="1" x14ac:dyDescent="0.25">
      <c r="A100" s="3"/>
      <c r="B100" s="103"/>
      <c r="C100" s="103"/>
      <c r="D100" s="103"/>
      <c r="E100" s="103"/>
      <c r="F100" s="103" t="s">
        <v>194</v>
      </c>
      <c r="G100" s="103" t="s">
        <v>509</v>
      </c>
      <c r="H100" s="103" t="s">
        <v>389</v>
      </c>
      <c r="I100" s="103" t="s">
        <v>400</v>
      </c>
      <c r="J100" s="103" t="s">
        <v>401</v>
      </c>
      <c r="K100" s="109"/>
      <c r="L100" s="110"/>
      <c r="M100" s="110"/>
      <c r="N100" s="110"/>
      <c r="O100" s="111"/>
      <c r="P100" s="103"/>
      <c r="Q100" s="352"/>
      <c r="R100" s="353"/>
      <c r="S100" s="353"/>
      <c r="T100" s="353"/>
      <c r="U100" s="354"/>
      <c r="V100" s="338"/>
      <c r="W100" s="337"/>
      <c r="X100" s="337"/>
      <c r="Y100" s="337"/>
      <c r="Z100" s="337"/>
      <c r="AA100" s="329"/>
      <c r="AB100" s="238"/>
      <c r="AC100" s="20"/>
      <c r="AD100" s="43"/>
      <c r="AE100" s="43"/>
      <c r="AF100" s="43"/>
      <c r="AG100" s="43"/>
      <c r="AH100" s="43"/>
      <c r="AI100" s="43"/>
      <c r="AJ100" s="43"/>
      <c r="AK100" s="43"/>
      <c r="AL100" s="44"/>
      <c r="AM100" s="43"/>
      <c r="AN100" s="43"/>
      <c r="AO100" s="42"/>
    </row>
    <row r="101" spans="1:41" s="45" customFormat="1" ht="21" hidden="1" customHeight="1" x14ac:dyDescent="0.25">
      <c r="A101" s="3"/>
      <c r="B101" s="103"/>
      <c r="C101" s="103"/>
      <c r="D101" s="103"/>
      <c r="E101" s="103"/>
      <c r="F101" s="103" t="s">
        <v>195</v>
      </c>
      <c r="G101" s="103" t="s">
        <v>510</v>
      </c>
      <c r="H101" s="103" t="s">
        <v>389</v>
      </c>
      <c r="I101" s="103" t="s">
        <v>428</v>
      </c>
      <c r="J101" s="103" t="s">
        <v>402</v>
      </c>
      <c r="K101" s="109"/>
      <c r="L101" s="110"/>
      <c r="M101" s="110"/>
      <c r="N101" s="110"/>
      <c r="O101" s="111"/>
      <c r="P101" s="103"/>
      <c r="Q101" s="352"/>
      <c r="R101" s="353"/>
      <c r="S101" s="353"/>
      <c r="T101" s="353"/>
      <c r="U101" s="354"/>
      <c r="V101" s="338"/>
      <c r="W101" s="337"/>
      <c r="X101" s="337"/>
      <c r="Y101" s="337"/>
      <c r="Z101" s="337"/>
      <c r="AA101" s="329"/>
      <c r="AB101" s="238"/>
      <c r="AC101" s="20"/>
      <c r="AD101" s="43"/>
      <c r="AE101" s="43"/>
      <c r="AF101" s="43"/>
      <c r="AG101" s="43"/>
      <c r="AH101" s="43"/>
      <c r="AI101" s="43"/>
      <c r="AJ101" s="43"/>
      <c r="AK101" s="43"/>
      <c r="AL101" s="44"/>
      <c r="AM101" s="43"/>
      <c r="AN101" s="43"/>
      <c r="AO101" s="42"/>
    </row>
    <row r="102" spans="1:41" s="45" customFormat="1" ht="21" hidden="1" customHeight="1" x14ac:dyDescent="0.25">
      <c r="A102" s="3"/>
      <c r="B102" s="103"/>
      <c r="C102" s="103"/>
      <c r="D102" s="103"/>
      <c r="E102" s="103"/>
      <c r="F102" s="103" t="s">
        <v>196</v>
      </c>
      <c r="G102" s="103" t="s">
        <v>511</v>
      </c>
      <c r="H102" s="103" t="s">
        <v>389</v>
      </c>
      <c r="I102" s="103" t="s">
        <v>400</v>
      </c>
      <c r="J102" s="103" t="s">
        <v>401</v>
      </c>
      <c r="K102" s="109"/>
      <c r="L102" s="110"/>
      <c r="M102" s="110"/>
      <c r="N102" s="110"/>
      <c r="O102" s="111"/>
      <c r="P102" s="103"/>
      <c r="Q102" s="352"/>
      <c r="R102" s="353"/>
      <c r="S102" s="353"/>
      <c r="T102" s="353"/>
      <c r="U102" s="354"/>
      <c r="V102" s="338"/>
      <c r="W102" s="337"/>
      <c r="X102" s="337"/>
      <c r="Y102" s="337"/>
      <c r="Z102" s="337"/>
      <c r="AA102" s="329"/>
      <c r="AB102" s="238"/>
      <c r="AC102" s="20"/>
      <c r="AD102" s="43"/>
      <c r="AE102" s="43"/>
      <c r="AF102" s="43"/>
      <c r="AG102" s="43"/>
      <c r="AH102" s="43"/>
      <c r="AI102" s="43"/>
      <c r="AJ102" s="43"/>
      <c r="AK102" s="43"/>
      <c r="AL102" s="44"/>
      <c r="AM102" s="43"/>
      <c r="AN102" s="43"/>
      <c r="AO102" s="42"/>
    </row>
    <row r="103" spans="1:41" s="45" customFormat="1" ht="21" hidden="1" customHeight="1" x14ac:dyDescent="0.25">
      <c r="A103" s="3"/>
      <c r="B103" s="103"/>
      <c r="C103" s="103"/>
      <c r="D103" s="103"/>
      <c r="E103" s="103"/>
      <c r="F103" s="103" t="s">
        <v>197</v>
      </c>
      <c r="G103" s="103" t="s">
        <v>512</v>
      </c>
      <c r="H103" s="103" t="s">
        <v>389</v>
      </c>
      <c r="I103" s="103" t="s">
        <v>400</v>
      </c>
      <c r="J103" s="103" t="s">
        <v>401</v>
      </c>
      <c r="K103" s="109"/>
      <c r="L103" s="110"/>
      <c r="M103" s="110"/>
      <c r="N103" s="110"/>
      <c r="O103" s="111"/>
      <c r="P103" s="103"/>
      <c r="Q103" s="352"/>
      <c r="R103" s="353"/>
      <c r="S103" s="353"/>
      <c r="T103" s="353"/>
      <c r="U103" s="354"/>
      <c r="V103" s="338"/>
      <c r="W103" s="337"/>
      <c r="X103" s="337"/>
      <c r="Y103" s="337"/>
      <c r="Z103" s="337"/>
      <c r="AA103" s="329"/>
      <c r="AB103" s="238"/>
      <c r="AC103" s="20"/>
      <c r="AD103" s="43"/>
      <c r="AE103" s="43"/>
      <c r="AF103" s="43"/>
      <c r="AG103" s="43"/>
      <c r="AH103" s="43"/>
      <c r="AI103" s="43"/>
      <c r="AJ103" s="43"/>
      <c r="AK103" s="43"/>
      <c r="AL103" s="44"/>
      <c r="AM103" s="43"/>
      <c r="AN103" s="43"/>
      <c r="AO103" s="42"/>
    </row>
    <row r="104" spans="1:41" s="45" customFormat="1" ht="21" hidden="1" customHeight="1" x14ac:dyDescent="0.25">
      <c r="A104" s="3"/>
      <c r="B104" s="103"/>
      <c r="C104" s="103"/>
      <c r="D104" s="103"/>
      <c r="E104" s="103"/>
      <c r="F104" s="103" t="s">
        <v>198</v>
      </c>
      <c r="G104" s="103" t="s">
        <v>513</v>
      </c>
      <c r="H104" s="103" t="s">
        <v>389</v>
      </c>
      <c r="I104" s="103" t="s">
        <v>400</v>
      </c>
      <c r="J104" s="103" t="s">
        <v>401</v>
      </c>
      <c r="K104" s="109"/>
      <c r="L104" s="110"/>
      <c r="M104" s="110"/>
      <c r="N104" s="110"/>
      <c r="O104" s="111"/>
      <c r="P104" s="103"/>
      <c r="Q104" s="352"/>
      <c r="R104" s="353"/>
      <c r="S104" s="353"/>
      <c r="T104" s="353"/>
      <c r="U104" s="354"/>
      <c r="V104" s="338"/>
      <c r="W104" s="337"/>
      <c r="X104" s="337"/>
      <c r="Y104" s="337"/>
      <c r="Z104" s="337"/>
      <c r="AA104" s="329"/>
      <c r="AB104" s="238"/>
      <c r="AC104" s="20"/>
      <c r="AD104" s="43"/>
      <c r="AE104" s="43"/>
      <c r="AF104" s="43"/>
      <c r="AG104" s="43"/>
      <c r="AH104" s="43"/>
      <c r="AI104" s="43"/>
      <c r="AJ104" s="43"/>
      <c r="AK104" s="43"/>
      <c r="AL104" s="44"/>
      <c r="AM104" s="43"/>
      <c r="AN104" s="43"/>
      <c r="AO104" s="42"/>
    </row>
    <row r="105" spans="1:41" s="45" customFormat="1" ht="21" hidden="1" customHeight="1" x14ac:dyDescent="0.25">
      <c r="A105" s="3"/>
      <c r="B105" s="103"/>
      <c r="C105" s="103"/>
      <c r="D105" s="103"/>
      <c r="E105" s="103"/>
      <c r="F105" s="103" t="s">
        <v>199</v>
      </c>
      <c r="G105" s="103" t="s">
        <v>514</v>
      </c>
      <c r="H105" s="103" t="s">
        <v>389</v>
      </c>
      <c r="I105" s="103" t="s">
        <v>400</v>
      </c>
      <c r="J105" s="103" t="s">
        <v>401</v>
      </c>
      <c r="K105" s="109"/>
      <c r="L105" s="110"/>
      <c r="M105" s="110"/>
      <c r="N105" s="110"/>
      <c r="O105" s="111"/>
      <c r="P105" s="103"/>
      <c r="Q105" s="352"/>
      <c r="R105" s="353"/>
      <c r="S105" s="353"/>
      <c r="T105" s="353"/>
      <c r="U105" s="354"/>
      <c r="V105" s="338"/>
      <c r="W105" s="337"/>
      <c r="X105" s="337"/>
      <c r="Y105" s="337"/>
      <c r="Z105" s="337"/>
      <c r="AA105" s="329"/>
      <c r="AB105" s="238"/>
      <c r="AC105" s="20"/>
      <c r="AD105" s="43"/>
      <c r="AE105" s="43"/>
      <c r="AF105" s="43"/>
      <c r="AG105" s="43"/>
      <c r="AH105" s="43"/>
      <c r="AI105" s="43"/>
      <c r="AJ105" s="43"/>
      <c r="AK105" s="43"/>
      <c r="AL105" s="44"/>
      <c r="AM105" s="43"/>
      <c r="AN105" s="43"/>
      <c r="AO105" s="42"/>
    </row>
    <row r="106" spans="1:41" s="45" customFormat="1" ht="21" hidden="1" customHeight="1" x14ac:dyDescent="0.25">
      <c r="A106" s="3"/>
      <c r="B106" s="103"/>
      <c r="C106" s="103"/>
      <c r="D106" s="103"/>
      <c r="E106" s="103"/>
      <c r="F106" s="103" t="s">
        <v>200</v>
      </c>
      <c r="G106" s="103" t="s">
        <v>515</v>
      </c>
      <c r="H106" s="103" t="s">
        <v>389</v>
      </c>
      <c r="I106" s="103" t="s">
        <v>400</v>
      </c>
      <c r="J106" s="103" t="s">
        <v>401</v>
      </c>
      <c r="K106" s="109"/>
      <c r="L106" s="110"/>
      <c r="M106" s="110"/>
      <c r="N106" s="110"/>
      <c r="O106" s="111"/>
      <c r="P106" s="103"/>
      <c r="Q106" s="352"/>
      <c r="R106" s="353"/>
      <c r="S106" s="353"/>
      <c r="T106" s="353"/>
      <c r="U106" s="354"/>
      <c r="V106" s="338"/>
      <c r="W106" s="337"/>
      <c r="X106" s="337"/>
      <c r="Y106" s="337"/>
      <c r="Z106" s="337"/>
      <c r="AA106" s="329"/>
      <c r="AB106" s="238"/>
      <c r="AC106" s="20"/>
      <c r="AD106" s="43"/>
      <c r="AE106" s="43"/>
      <c r="AF106" s="43"/>
      <c r="AG106" s="43"/>
      <c r="AH106" s="43"/>
      <c r="AI106" s="43"/>
      <c r="AJ106" s="43"/>
      <c r="AK106" s="43"/>
      <c r="AL106" s="44"/>
      <c r="AM106" s="43"/>
      <c r="AN106" s="43"/>
      <c r="AO106" s="42"/>
    </row>
    <row r="107" spans="1:41" s="45" customFormat="1" ht="21" hidden="1" customHeight="1" x14ac:dyDescent="0.25">
      <c r="A107" s="3"/>
      <c r="B107" s="103"/>
      <c r="C107" s="103"/>
      <c r="D107" s="103"/>
      <c r="E107" s="103"/>
      <c r="F107" s="103" t="s">
        <v>201</v>
      </c>
      <c r="G107" s="103" t="s">
        <v>516</v>
      </c>
      <c r="H107" s="103" t="s">
        <v>389</v>
      </c>
      <c r="I107" s="103" t="s">
        <v>400</v>
      </c>
      <c r="J107" s="103" t="s">
        <v>401</v>
      </c>
      <c r="K107" s="109"/>
      <c r="L107" s="110"/>
      <c r="M107" s="110"/>
      <c r="N107" s="110"/>
      <c r="O107" s="111"/>
      <c r="P107" s="103"/>
      <c r="Q107" s="352"/>
      <c r="R107" s="353"/>
      <c r="S107" s="353"/>
      <c r="T107" s="353"/>
      <c r="U107" s="354"/>
      <c r="V107" s="338"/>
      <c r="W107" s="337"/>
      <c r="X107" s="337"/>
      <c r="Y107" s="337"/>
      <c r="Z107" s="337"/>
      <c r="AA107" s="329"/>
      <c r="AB107" s="238"/>
      <c r="AC107" s="20"/>
      <c r="AD107" s="43"/>
      <c r="AE107" s="43"/>
      <c r="AF107" s="43"/>
      <c r="AG107" s="43"/>
      <c r="AH107" s="43"/>
      <c r="AI107" s="43"/>
      <c r="AJ107" s="43"/>
      <c r="AK107" s="43"/>
      <c r="AL107" s="44"/>
      <c r="AM107" s="43"/>
      <c r="AN107" s="43"/>
      <c r="AO107" s="42"/>
    </row>
    <row r="108" spans="1:41" s="45" customFormat="1" ht="21" hidden="1" customHeight="1" x14ac:dyDescent="0.25">
      <c r="A108" s="3"/>
      <c r="B108" s="103"/>
      <c r="C108" s="103"/>
      <c r="D108" s="103"/>
      <c r="E108" s="103"/>
      <c r="F108" s="103" t="s">
        <v>202</v>
      </c>
      <c r="G108" s="103" t="s">
        <v>517</v>
      </c>
      <c r="H108" s="103" t="s">
        <v>389</v>
      </c>
      <c r="I108" s="103" t="s">
        <v>400</v>
      </c>
      <c r="J108" s="103" t="s">
        <v>401</v>
      </c>
      <c r="K108" s="109"/>
      <c r="L108" s="110"/>
      <c r="M108" s="110"/>
      <c r="N108" s="110"/>
      <c r="O108" s="111"/>
      <c r="P108" s="103"/>
      <c r="Q108" s="352"/>
      <c r="R108" s="353"/>
      <c r="S108" s="353"/>
      <c r="T108" s="353"/>
      <c r="U108" s="354"/>
      <c r="V108" s="338"/>
      <c r="W108" s="337"/>
      <c r="X108" s="337"/>
      <c r="Y108" s="337"/>
      <c r="Z108" s="337"/>
      <c r="AA108" s="329"/>
      <c r="AB108" s="238"/>
      <c r="AC108" s="20"/>
      <c r="AD108" s="43"/>
      <c r="AE108" s="43"/>
      <c r="AF108" s="43"/>
      <c r="AG108" s="43"/>
      <c r="AH108" s="43"/>
      <c r="AI108" s="43"/>
      <c r="AJ108" s="43"/>
      <c r="AK108" s="43"/>
      <c r="AL108" s="44"/>
      <c r="AM108" s="43"/>
      <c r="AN108" s="43"/>
      <c r="AO108" s="42"/>
    </row>
    <row r="109" spans="1:41" s="45" customFormat="1" ht="21" hidden="1" customHeight="1" x14ac:dyDescent="0.25">
      <c r="A109" s="3"/>
      <c r="B109" s="103"/>
      <c r="C109" s="103"/>
      <c r="D109" s="103"/>
      <c r="E109" s="103"/>
      <c r="F109" s="103" t="s">
        <v>203</v>
      </c>
      <c r="G109" s="103" t="s">
        <v>518</v>
      </c>
      <c r="H109" s="103" t="s">
        <v>389</v>
      </c>
      <c r="I109" s="103" t="s">
        <v>400</v>
      </c>
      <c r="J109" s="103" t="s">
        <v>401</v>
      </c>
      <c r="K109" s="109"/>
      <c r="L109" s="110"/>
      <c r="M109" s="110"/>
      <c r="N109" s="110"/>
      <c r="O109" s="111"/>
      <c r="P109" s="103"/>
      <c r="Q109" s="352"/>
      <c r="R109" s="353"/>
      <c r="S109" s="353"/>
      <c r="T109" s="353"/>
      <c r="U109" s="354"/>
      <c r="V109" s="338"/>
      <c r="W109" s="337"/>
      <c r="X109" s="337"/>
      <c r="Y109" s="337"/>
      <c r="Z109" s="337"/>
      <c r="AA109" s="329"/>
      <c r="AB109" s="238"/>
      <c r="AC109" s="20"/>
      <c r="AD109" s="43"/>
      <c r="AE109" s="43"/>
      <c r="AF109" s="43"/>
      <c r="AG109" s="43"/>
      <c r="AH109" s="43"/>
      <c r="AI109" s="43"/>
      <c r="AJ109" s="43"/>
      <c r="AK109" s="43"/>
      <c r="AL109" s="44"/>
      <c r="AM109" s="43"/>
      <c r="AN109" s="43"/>
      <c r="AO109" s="42"/>
    </row>
    <row r="110" spans="1:41" s="45" customFormat="1" ht="21" hidden="1" customHeight="1" x14ac:dyDescent="0.25">
      <c r="A110" s="3"/>
      <c r="B110" s="103"/>
      <c r="C110" s="103"/>
      <c r="D110" s="103"/>
      <c r="E110" s="103"/>
      <c r="F110" s="103" t="s">
        <v>204</v>
      </c>
      <c r="G110" s="103" t="s">
        <v>519</v>
      </c>
      <c r="H110" s="103" t="s">
        <v>389</v>
      </c>
      <c r="I110" s="103" t="s">
        <v>400</v>
      </c>
      <c r="J110" s="103" t="s">
        <v>401</v>
      </c>
      <c r="K110" s="109"/>
      <c r="L110" s="110"/>
      <c r="M110" s="110"/>
      <c r="N110" s="110"/>
      <c r="O110" s="111"/>
      <c r="P110" s="103"/>
      <c r="Q110" s="352"/>
      <c r="R110" s="353"/>
      <c r="S110" s="353"/>
      <c r="T110" s="353"/>
      <c r="U110" s="354"/>
      <c r="V110" s="338"/>
      <c r="W110" s="337"/>
      <c r="X110" s="337"/>
      <c r="Y110" s="337"/>
      <c r="Z110" s="337"/>
      <c r="AA110" s="329"/>
      <c r="AB110" s="238"/>
      <c r="AC110" s="20"/>
      <c r="AD110" s="43"/>
      <c r="AE110" s="43"/>
      <c r="AF110" s="43"/>
      <c r="AG110" s="43"/>
      <c r="AH110" s="43"/>
      <c r="AI110" s="43"/>
      <c r="AJ110" s="43"/>
      <c r="AK110" s="43"/>
      <c r="AL110" s="44"/>
      <c r="AM110" s="43"/>
      <c r="AN110" s="43"/>
      <c r="AO110" s="42"/>
    </row>
    <row r="111" spans="1:41" s="45" customFormat="1" ht="21" hidden="1" customHeight="1" x14ac:dyDescent="0.25">
      <c r="A111" s="3"/>
      <c r="B111" s="103"/>
      <c r="C111" s="103"/>
      <c r="D111" s="103"/>
      <c r="E111" s="103"/>
      <c r="F111" s="103" t="s">
        <v>205</v>
      </c>
      <c r="G111" s="103" t="s">
        <v>520</v>
      </c>
      <c r="H111" s="103" t="s">
        <v>389</v>
      </c>
      <c r="I111" s="103" t="s">
        <v>400</v>
      </c>
      <c r="J111" s="103" t="s">
        <v>401</v>
      </c>
      <c r="K111" s="109"/>
      <c r="L111" s="110"/>
      <c r="M111" s="110"/>
      <c r="N111" s="110"/>
      <c r="O111" s="111"/>
      <c r="P111" s="103"/>
      <c r="Q111" s="352"/>
      <c r="R111" s="353"/>
      <c r="S111" s="353"/>
      <c r="T111" s="353"/>
      <c r="U111" s="354"/>
      <c r="V111" s="338"/>
      <c r="W111" s="337"/>
      <c r="X111" s="337"/>
      <c r="Y111" s="337"/>
      <c r="Z111" s="337"/>
      <c r="AA111" s="329"/>
      <c r="AB111" s="238"/>
      <c r="AC111" s="20"/>
      <c r="AD111" s="43"/>
      <c r="AE111" s="43"/>
      <c r="AF111" s="43"/>
      <c r="AG111" s="43"/>
      <c r="AH111" s="43"/>
      <c r="AI111" s="43"/>
      <c r="AJ111" s="43"/>
      <c r="AK111" s="43"/>
      <c r="AL111" s="44"/>
      <c r="AM111" s="43"/>
      <c r="AN111" s="43"/>
      <c r="AO111" s="42"/>
    </row>
    <row r="112" spans="1:41" s="45" customFormat="1" ht="21" hidden="1" customHeight="1" x14ac:dyDescent="0.25">
      <c r="A112" s="3"/>
      <c r="B112" s="103"/>
      <c r="C112" s="103"/>
      <c r="D112" s="103"/>
      <c r="E112" s="103"/>
      <c r="F112" s="103" t="s">
        <v>206</v>
      </c>
      <c r="G112" s="103" t="s">
        <v>521</v>
      </c>
      <c r="H112" s="103" t="s">
        <v>428</v>
      </c>
      <c r="I112" s="103" t="s">
        <v>389</v>
      </c>
      <c r="J112" s="103" t="s">
        <v>402</v>
      </c>
      <c r="K112" s="109"/>
      <c r="L112" s="110"/>
      <c r="M112" s="110"/>
      <c r="N112" s="110"/>
      <c r="O112" s="111"/>
      <c r="P112" s="103"/>
      <c r="Q112" s="352"/>
      <c r="R112" s="353"/>
      <c r="S112" s="353"/>
      <c r="T112" s="353"/>
      <c r="U112" s="354"/>
      <c r="V112" s="338"/>
      <c r="W112" s="337"/>
      <c r="X112" s="337"/>
      <c r="Y112" s="337"/>
      <c r="Z112" s="337"/>
      <c r="AA112" s="329"/>
      <c r="AB112" s="238"/>
      <c r="AC112" s="20"/>
      <c r="AD112" s="43"/>
      <c r="AE112" s="43"/>
      <c r="AF112" s="43"/>
      <c r="AG112" s="43"/>
      <c r="AH112" s="43"/>
      <c r="AI112" s="43"/>
      <c r="AJ112" s="43"/>
      <c r="AK112" s="43"/>
      <c r="AL112" s="44"/>
      <c r="AM112" s="43"/>
      <c r="AN112" s="43"/>
      <c r="AO112" s="42"/>
    </row>
    <row r="113" spans="1:41" s="45" customFormat="1" ht="21" hidden="1" customHeight="1" x14ac:dyDescent="0.25">
      <c r="A113" s="3"/>
      <c r="B113" s="103"/>
      <c r="C113" s="103"/>
      <c r="D113" s="103"/>
      <c r="E113" s="103"/>
      <c r="F113" s="103" t="s">
        <v>207</v>
      </c>
      <c r="G113" s="103" t="s">
        <v>522</v>
      </c>
      <c r="H113" s="103" t="s">
        <v>389</v>
      </c>
      <c r="I113" s="103" t="s">
        <v>400</v>
      </c>
      <c r="J113" s="103" t="s">
        <v>401</v>
      </c>
      <c r="K113" s="109"/>
      <c r="L113" s="110"/>
      <c r="M113" s="110"/>
      <c r="N113" s="110"/>
      <c r="O113" s="111"/>
      <c r="P113" s="103"/>
      <c r="Q113" s="352"/>
      <c r="R113" s="353"/>
      <c r="S113" s="353"/>
      <c r="T113" s="353"/>
      <c r="U113" s="354"/>
      <c r="V113" s="338"/>
      <c r="W113" s="337"/>
      <c r="X113" s="337"/>
      <c r="Y113" s="337"/>
      <c r="Z113" s="337"/>
      <c r="AA113" s="329"/>
      <c r="AB113" s="238"/>
      <c r="AC113" s="20"/>
      <c r="AD113" s="43"/>
      <c r="AE113" s="43"/>
      <c r="AF113" s="43"/>
      <c r="AG113" s="43"/>
      <c r="AH113" s="43"/>
      <c r="AI113" s="43"/>
      <c r="AJ113" s="43"/>
      <c r="AK113" s="43"/>
      <c r="AL113" s="44"/>
      <c r="AM113" s="43"/>
      <c r="AN113" s="43"/>
      <c r="AO113" s="42"/>
    </row>
    <row r="114" spans="1:41" s="45" customFormat="1" ht="21" hidden="1" customHeight="1" x14ac:dyDescent="0.25">
      <c r="A114" s="3"/>
      <c r="B114" s="103"/>
      <c r="C114" s="103"/>
      <c r="D114" s="103"/>
      <c r="E114" s="103"/>
      <c r="F114" s="103" t="s">
        <v>523</v>
      </c>
      <c r="G114" s="103" t="s">
        <v>524</v>
      </c>
      <c r="H114" s="103" t="s">
        <v>389</v>
      </c>
      <c r="I114" s="103" t="s">
        <v>400</v>
      </c>
      <c r="J114" s="103" t="s">
        <v>401</v>
      </c>
      <c r="K114" s="109"/>
      <c r="L114" s="110"/>
      <c r="M114" s="110"/>
      <c r="N114" s="110"/>
      <c r="O114" s="111"/>
      <c r="P114" s="103"/>
      <c r="Q114" s="352"/>
      <c r="R114" s="353"/>
      <c r="S114" s="353"/>
      <c r="T114" s="353"/>
      <c r="U114" s="354"/>
      <c r="V114" s="338"/>
      <c r="W114" s="337"/>
      <c r="X114" s="337"/>
      <c r="Y114" s="337"/>
      <c r="Z114" s="337"/>
      <c r="AA114" s="329"/>
      <c r="AB114" s="238"/>
      <c r="AC114" s="20"/>
      <c r="AD114" s="43"/>
      <c r="AE114" s="43"/>
      <c r="AF114" s="43"/>
      <c r="AG114" s="43"/>
      <c r="AH114" s="43"/>
      <c r="AI114" s="43"/>
      <c r="AJ114" s="43"/>
      <c r="AK114" s="43"/>
      <c r="AL114" s="44"/>
      <c r="AM114" s="43"/>
      <c r="AN114" s="43"/>
      <c r="AO114" s="42"/>
    </row>
    <row r="115" spans="1:41" s="45" customFormat="1" ht="21" hidden="1" customHeight="1" x14ac:dyDescent="0.25">
      <c r="A115" s="3"/>
      <c r="B115" s="103"/>
      <c r="C115" s="103"/>
      <c r="D115" s="103"/>
      <c r="E115" s="103"/>
      <c r="F115" s="103" t="s">
        <v>210</v>
      </c>
      <c r="G115" s="103" t="s">
        <v>525</v>
      </c>
      <c r="H115" s="103" t="s">
        <v>389</v>
      </c>
      <c r="I115" s="103" t="s">
        <v>428</v>
      </c>
      <c r="J115" s="103" t="s">
        <v>402</v>
      </c>
      <c r="K115" s="109"/>
      <c r="L115" s="110"/>
      <c r="M115" s="110"/>
      <c r="N115" s="110"/>
      <c r="O115" s="111"/>
      <c r="P115" s="103"/>
      <c r="Q115" s="352"/>
      <c r="R115" s="353"/>
      <c r="S115" s="353"/>
      <c r="T115" s="353"/>
      <c r="U115" s="354"/>
      <c r="V115" s="338"/>
      <c r="W115" s="337"/>
      <c r="X115" s="337"/>
      <c r="Y115" s="337"/>
      <c r="Z115" s="337"/>
      <c r="AA115" s="329"/>
      <c r="AB115" s="238"/>
      <c r="AC115" s="20"/>
      <c r="AD115" s="43"/>
      <c r="AE115" s="43"/>
      <c r="AF115" s="43"/>
      <c r="AG115" s="43"/>
      <c r="AH115" s="43"/>
      <c r="AI115" s="43"/>
      <c r="AJ115" s="43"/>
      <c r="AK115" s="43"/>
      <c r="AL115" s="44"/>
      <c r="AM115" s="43"/>
      <c r="AN115" s="43"/>
      <c r="AO115" s="42"/>
    </row>
    <row r="116" spans="1:41" s="45" customFormat="1" ht="21" hidden="1" customHeight="1" x14ac:dyDescent="0.25">
      <c r="A116" s="3"/>
      <c r="B116" s="103"/>
      <c r="C116" s="103"/>
      <c r="D116" s="103"/>
      <c r="E116" s="103"/>
      <c r="F116" s="103" t="s">
        <v>211</v>
      </c>
      <c r="G116" s="103" t="s">
        <v>526</v>
      </c>
      <c r="H116" s="103" t="s">
        <v>389</v>
      </c>
      <c r="I116" s="103" t="s">
        <v>400</v>
      </c>
      <c r="J116" s="103" t="s">
        <v>401</v>
      </c>
      <c r="K116" s="109"/>
      <c r="L116" s="110"/>
      <c r="M116" s="110"/>
      <c r="N116" s="110"/>
      <c r="O116" s="111"/>
      <c r="P116" s="103"/>
      <c r="Q116" s="352"/>
      <c r="R116" s="353"/>
      <c r="S116" s="353"/>
      <c r="T116" s="353"/>
      <c r="U116" s="354"/>
      <c r="V116" s="338"/>
      <c r="W116" s="337"/>
      <c r="X116" s="337"/>
      <c r="Y116" s="337"/>
      <c r="Z116" s="337"/>
      <c r="AA116" s="329"/>
      <c r="AB116" s="238"/>
      <c r="AC116" s="20"/>
      <c r="AD116" s="43"/>
      <c r="AE116" s="43"/>
      <c r="AF116" s="43"/>
      <c r="AG116" s="43"/>
      <c r="AH116" s="43"/>
      <c r="AI116" s="43"/>
      <c r="AJ116" s="43"/>
      <c r="AK116" s="43"/>
      <c r="AL116" s="44"/>
      <c r="AM116" s="43"/>
      <c r="AN116" s="43"/>
      <c r="AO116" s="42"/>
    </row>
    <row r="117" spans="1:41" s="45" customFormat="1" ht="21" hidden="1" customHeight="1" x14ac:dyDescent="0.25">
      <c r="A117" s="3"/>
      <c r="B117" s="103"/>
      <c r="C117" s="103"/>
      <c r="D117" s="103"/>
      <c r="E117" s="103"/>
      <c r="F117" s="103" t="s">
        <v>212</v>
      </c>
      <c r="G117" s="103" t="s">
        <v>527</v>
      </c>
      <c r="H117" s="103" t="s">
        <v>389</v>
      </c>
      <c r="I117" s="103" t="s">
        <v>400</v>
      </c>
      <c r="J117" s="103" t="s">
        <v>401</v>
      </c>
      <c r="K117" s="109"/>
      <c r="L117" s="110"/>
      <c r="M117" s="110"/>
      <c r="N117" s="110"/>
      <c r="O117" s="111"/>
      <c r="P117" s="103"/>
      <c r="Q117" s="352"/>
      <c r="R117" s="353"/>
      <c r="S117" s="353"/>
      <c r="T117" s="353"/>
      <c r="U117" s="354"/>
      <c r="V117" s="338"/>
      <c r="W117" s="337"/>
      <c r="X117" s="337"/>
      <c r="Y117" s="337"/>
      <c r="Z117" s="337"/>
      <c r="AA117" s="329"/>
      <c r="AB117" s="238"/>
      <c r="AC117" s="20"/>
      <c r="AD117" s="43"/>
      <c r="AE117" s="43"/>
      <c r="AF117" s="43"/>
      <c r="AG117" s="43"/>
      <c r="AH117" s="43"/>
      <c r="AI117" s="43"/>
      <c r="AJ117" s="43"/>
      <c r="AK117" s="43"/>
      <c r="AL117" s="44"/>
      <c r="AM117" s="43"/>
      <c r="AN117" s="43"/>
      <c r="AO117" s="42"/>
    </row>
    <row r="118" spans="1:41" s="45" customFormat="1" ht="21" hidden="1" customHeight="1" x14ac:dyDescent="0.25">
      <c r="A118" s="3"/>
      <c r="B118" s="103"/>
      <c r="C118" s="103"/>
      <c r="D118" s="103"/>
      <c r="E118" s="103"/>
      <c r="F118" s="103" t="s">
        <v>213</v>
      </c>
      <c r="G118" s="103" t="s">
        <v>528</v>
      </c>
      <c r="H118" s="103" t="s">
        <v>389</v>
      </c>
      <c r="I118" s="103" t="s">
        <v>400</v>
      </c>
      <c r="J118" s="103" t="s">
        <v>401</v>
      </c>
      <c r="K118" s="109"/>
      <c r="L118" s="110"/>
      <c r="M118" s="110"/>
      <c r="N118" s="110"/>
      <c r="O118" s="111"/>
      <c r="P118" s="103"/>
      <c r="Q118" s="352"/>
      <c r="R118" s="353"/>
      <c r="S118" s="353"/>
      <c r="T118" s="353"/>
      <c r="U118" s="354"/>
      <c r="V118" s="338"/>
      <c r="W118" s="337"/>
      <c r="X118" s="337"/>
      <c r="Y118" s="337"/>
      <c r="Z118" s="337"/>
      <c r="AA118" s="329"/>
      <c r="AB118" s="238"/>
      <c r="AC118" s="20"/>
      <c r="AD118" s="43"/>
      <c r="AE118" s="43"/>
      <c r="AF118" s="43"/>
      <c r="AG118" s="43"/>
      <c r="AH118" s="43"/>
      <c r="AI118" s="43"/>
      <c r="AJ118" s="43"/>
      <c r="AK118" s="43"/>
      <c r="AL118" s="44"/>
      <c r="AM118" s="43"/>
      <c r="AN118" s="43"/>
      <c r="AO118" s="42"/>
    </row>
    <row r="119" spans="1:41" s="45" customFormat="1" ht="21" hidden="1" customHeight="1" x14ac:dyDescent="0.25">
      <c r="A119" s="3"/>
      <c r="B119" s="103"/>
      <c r="C119" s="103"/>
      <c r="D119" s="103"/>
      <c r="E119" s="103"/>
      <c r="F119" s="103" t="s">
        <v>214</v>
      </c>
      <c r="G119" s="103" t="s">
        <v>529</v>
      </c>
      <c r="H119" s="103" t="s">
        <v>389</v>
      </c>
      <c r="I119" s="103" t="s">
        <v>400</v>
      </c>
      <c r="J119" s="103" t="s">
        <v>401</v>
      </c>
      <c r="K119" s="109"/>
      <c r="L119" s="110"/>
      <c r="M119" s="110"/>
      <c r="N119" s="110"/>
      <c r="O119" s="111"/>
      <c r="P119" s="103"/>
      <c r="Q119" s="352"/>
      <c r="R119" s="353"/>
      <c r="S119" s="353"/>
      <c r="T119" s="353"/>
      <c r="U119" s="354"/>
      <c r="V119" s="338"/>
      <c r="W119" s="337"/>
      <c r="X119" s="337"/>
      <c r="Y119" s="337"/>
      <c r="Z119" s="337"/>
      <c r="AA119" s="329"/>
      <c r="AB119" s="238"/>
      <c r="AC119" s="20"/>
      <c r="AD119" s="43"/>
      <c r="AE119" s="43"/>
      <c r="AF119" s="43"/>
      <c r="AG119" s="43"/>
      <c r="AH119" s="43"/>
      <c r="AI119" s="43"/>
      <c r="AJ119" s="43"/>
      <c r="AK119" s="43"/>
      <c r="AL119" s="44"/>
      <c r="AM119" s="43"/>
      <c r="AN119" s="43"/>
      <c r="AO119" s="42"/>
    </row>
    <row r="120" spans="1:41" s="45" customFormat="1" ht="21" hidden="1" customHeight="1" x14ac:dyDescent="0.25">
      <c r="A120" s="3"/>
      <c r="B120" s="103"/>
      <c r="C120" s="103"/>
      <c r="D120" s="103"/>
      <c r="E120" s="103"/>
      <c r="F120" s="103" t="s">
        <v>215</v>
      </c>
      <c r="G120" s="103" t="s">
        <v>530</v>
      </c>
      <c r="H120" s="103" t="s">
        <v>389</v>
      </c>
      <c r="I120" s="103" t="s">
        <v>428</v>
      </c>
      <c r="J120" s="103" t="s">
        <v>402</v>
      </c>
      <c r="K120" s="109"/>
      <c r="L120" s="110"/>
      <c r="M120" s="110"/>
      <c r="N120" s="110"/>
      <c r="O120" s="111"/>
      <c r="P120" s="103"/>
      <c r="Q120" s="352"/>
      <c r="R120" s="353"/>
      <c r="S120" s="353"/>
      <c r="T120" s="353"/>
      <c r="U120" s="354"/>
      <c r="V120" s="338"/>
      <c r="W120" s="337"/>
      <c r="X120" s="337"/>
      <c r="Y120" s="337"/>
      <c r="Z120" s="337"/>
      <c r="AA120" s="329"/>
      <c r="AB120" s="238"/>
      <c r="AC120" s="20"/>
      <c r="AD120" s="43"/>
      <c r="AE120" s="43"/>
      <c r="AF120" s="43"/>
      <c r="AG120" s="43"/>
      <c r="AH120" s="43"/>
      <c r="AI120" s="43"/>
      <c r="AJ120" s="43"/>
      <c r="AK120" s="43"/>
      <c r="AL120" s="44"/>
      <c r="AM120" s="43"/>
      <c r="AN120" s="43"/>
      <c r="AO120" s="42"/>
    </row>
    <row r="121" spans="1:41" s="45" customFormat="1" ht="21" hidden="1" customHeight="1" x14ac:dyDescent="0.25">
      <c r="A121" s="3"/>
      <c r="B121" s="103"/>
      <c r="C121" s="103"/>
      <c r="D121" s="103"/>
      <c r="E121" s="103"/>
      <c r="F121" s="103" t="s">
        <v>216</v>
      </c>
      <c r="G121" s="103" t="s">
        <v>531</v>
      </c>
      <c r="H121" s="103" t="s">
        <v>389</v>
      </c>
      <c r="I121" s="103" t="s">
        <v>400</v>
      </c>
      <c r="J121" s="103" t="s">
        <v>401</v>
      </c>
      <c r="K121" s="109"/>
      <c r="L121" s="110"/>
      <c r="M121" s="110"/>
      <c r="N121" s="110"/>
      <c r="O121" s="111"/>
      <c r="P121" s="103"/>
      <c r="Q121" s="352"/>
      <c r="R121" s="353"/>
      <c r="S121" s="353"/>
      <c r="T121" s="353"/>
      <c r="U121" s="354"/>
      <c r="V121" s="338"/>
      <c r="W121" s="337"/>
      <c r="X121" s="337"/>
      <c r="Y121" s="337"/>
      <c r="Z121" s="337"/>
      <c r="AA121" s="329"/>
      <c r="AB121" s="238"/>
      <c r="AC121" s="20"/>
      <c r="AD121" s="43"/>
      <c r="AE121" s="43"/>
      <c r="AF121" s="43"/>
      <c r="AG121" s="43"/>
      <c r="AH121" s="43"/>
      <c r="AI121" s="43"/>
      <c r="AJ121" s="43"/>
      <c r="AK121" s="43"/>
      <c r="AL121" s="44"/>
      <c r="AM121" s="43"/>
      <c r="AN121" s="43"/>
      <c r="AO121" s="42"/>
    </row>
    <row r="122" spans="1:41" s="45" customFormat="1" ht="21" hidden="1" customHeight="1" x14ac:dyDescent="0.25">
      <c r="A122" s="3"/>
      <c r="B122" s="103"/>
      <c r="C122" s="103"/>
      <c r="D122" s="103"/>
      <c r="E122" s="103"/>
      <c r="F122" s="103" t="s">
        <v>217</v>
      </c>
      <c r="G122" s="103" t="s">
        <v>532</v>
      </c>
      <c r="H122" s="103" t="s">
        <v>389</v>
      </c>
      <c r="I122" s="103" t="s">
        <v>400</v>
      </c>
      <c r="J122" s="103" t="s">
        <v>401</v>
      </c>
      <c r="K122" s="109"/>
      <c r="L122" s="110"/>
      <c r="M122" s="110"/>
      <c r="N122" s="110"/>
      <c r="O122" s="111"/>
      <c r="P122" s="103"/>
      <c r="Q122" s="352"/>
      <c r="R122" s="353"/>
      <c r="S122" s="353"/>
      <c r="T122" s="353"/>
      <c r="U122" s="354"/>
      <c r="V122" s="338"/>
      <c r="W122" s="337"/>
      <c r="X122" s="337"/>
      <c r="Y122" s="337"/>
      <c r="Z122" s="337"/>
      <c r="AA122" s="329"/>
      <c r="AB122" s="238"/>
      <c r="AC122" s="20"/>
      <c r="AD122" s="43"/>
      <c r="AE122" s="43"/>
      <c r="AF122" s="43"/>
      <c r="AG122" s="43"/>
      <c r="AH122" s="43"/>
      <c r="AI122" s="43"/>
      <c r="AJ122" s="43"/>
      <c r="AK122" s="43"/>
      <c r="AL122" s="44"/>
      <c r="AM122" s="43"/>
      <c r="AN122" s="43"/>
      <c r="AO122" s="42"/>
    </row>
    <row r="123" spans="1:41" s="45" customFormat="1" ht="21" hidden="1" customHeight="1" x14ac:dyDescent="0.25">
      <c r="A123" s="3"/>
      <c r="B123" s="103"/>
      <c r="C123" s="103"/>
      <c r="D123" s="103"/>
      <c r="E123" s="103"/>
      <c r="F123" s="103" t="s">
        <v>218</v>
      </c>
      <c r="G123" s="103" t="s">
        <v>533</v>
      </c>
      <c r="H123" s="103" t="s">
        <v>389</v>
      </c>
      <c r="I123" s="103" t="s">
        <v>400</v>
      </c>
      <c r="J123" s="103" t="s">
        <v>401</v>
      </c>
      <c r="K123" s="109"/>
      <c r="L123" s="110"/>
      <c r="M123" s="110"/>
      <c r="N123" s="110"/>
      <c r="O123" s="111"/>
      <c r="P123" s="103"/>
      <c r="Q123" s="352"/>
      <c r="R123" s="353"/>
      <c r="S123" s="353"/>
      <c r="T123" s="353"/>
      <c r="U123" s="354"/>
      <c r="V123" s="338"/>
      <c r="W123" s="337"/>
      <c r="X123" s="337"/>
      <c r="Y123" s="337"/>
      <c r="Z123" s="337"/>
      <c r="AA123" s="329"/>
      <c r="AB123" s="238"/>
      <c r="AC123" s="20"/>
      <c r="AD123" s="43"/>
      <c r="AE123" s="43"/>
      <c r="AF123" s="43"/>
      <c r="AG123" s="43"/>
      <c r="AH123" s="43"/>
      <c r="AI123" s="43"/>
      <c r="AJ123" s="43"/>
      <c r="AK123" s="43"/>
      <c r="AL123" s="44"/>
      <c r="AM123" s="43"/>
      <c r="AN123" s="43"/>
      <c r="AO123" s="42"/>
    </row>
    <row r="124" spans="1:41" s="45" customFormat="1" ht="21" hidden="1" customHeight="1" x14ac:dyDescent="0.25">
      <c r="A124" s="3"/>
      <c r="B124" s="103"/>
      <c r="C124" s="103"/>
      <c r="D124" s="103"/>
      <c r="E124" s="103"/>
      <c r="F124" s="103" t="s">
        <v>219</v>
      </c>
      <c r="G124" s="103" t="s">
        <v>534</v>
      </c>
      <c r="H124" s="103" t="s">
        <v>389</v>
      </c>
      <c r="I124" s="103" t="s">
        <v>400</v>
      </c>
      <c r="J124" s="103" t="s">
        <v>401</v>
      </c>
      <c r="K124" s="109"/>
      <c r="L124" s="110"/>
      <c r="M124" s="110"/>
      <c r="N124" s="110"/>
      <c r="O124" s="111"/>
      <c r="P124" s="103"/>
      <c r="Q124" s="352"/>
      <c r="R124" s="353"/>
      <c r="S124" s="353"/>
      <c r="T124" s="353"/>
      <c r="U124" s="354"/>
      <c r="V124" s="338"/>
      <c r="W124" s="337"/>
      <c r="X124" s="337"/>
      <c r="Y124" s="337"/>
      <c r="Z124" s="337"/>
      <c r="AA124" s="329"/>
      <c r="AB124" s="238"/>
      <c r="AC124" s="20"/>
      <c r="AD124" s="43"/>
      <c r="AE124" s="43"/>
      <c r="AF124" s="43"/>
      <c r="AG124" s="43"/>
      <c r="AH124" s="43"/>
      <c r="AI124" s="43"/>
      <c r="AJ124" s="43"/>
      <c r="AK124" s="43"/>
      <c r="AL124" s="44"/>
      <c r="AM124" s="43"/>
      <c r="AN124" s="43"/>
      <c r="AO124" s="42"/>
    </row>
    <row r="125" spans="1:41" s="45" customFormat="1" ht="21" hidden="1" customHeight="1" x14ac:dyDescent="0.25">
      <c r="A125" s="3"/>
      <c r="B125" s="103"/>
      <c r="C125" s="103"/>
      <c r="D125" s="103"/>
      <c r="E125" s="103"/>
      <c r="F125" s="103" t="s">
        <v>221</v>
      </c>
      <c r="G125" s="103" t="s">
        <v>535</v>
      </c>
      <c r="H125" s="103" t="s">
        <v>389</v>
      </c>
      <c r="I125" s="103" t="s">
        <v>400</v>
      </c>
      <c r="J125" s="103" t="s">
        <v>401</v>
      </c>
      <c r="K125" s="109"/>
      <c r="L125" s="110"/>
      <c r="M125" s="110"/>
      <c r="N125" s="110"/>
      <c r="O125" s="111"/>
      <c r="P125" s="103"/>
      <c r="Q125" s="352"/>
      <c r="R125" s="353"/>
      <c r="S125" s="353"/>
      <c r="T125" s="353"/>
      <c r="U125" s="354"/>
      <c r="V125" s="338"/>
      <c r="W125" s="337"/>
      <c r="X125" s="337"/>
      <c r="Y125" s="337"/>
      <c r="Z125" s="337"/>
      <c r="AA125" s="329"/>
      <c r="AB125" s="238"/>
      <c r="AC125" s="20"/>
      <c r="AD125" s="43"/>
      <c r="AE125" s="43"/>
      <c r="AF125" s="43"/>
      <c r="AG125" s="43"/>
      <c r="AH125" s="43"/>
      <c r="AI125" s="43"/>
      <c r="AJ125" s="43"/>
      <c r="AK125" s="43"/>
      <c r="AL125" s="44"/>
      <c r="AM125" s="43"/>
      <c r="AN125" s="43"/>
      <c r="AO125" s="42"/>
    </row>
    <row r="126" spans="1:41" s="45" customFormat="1" ht="21" hidden="1" customHeight="1" x14ac:dyDescent="0.25">
      <c r="A126" s="3"/>
      <c r="B126" s="103"/>
      <c r="C126" s="103"/>
      <c r="D126" s="103"/>
      <c r="E126" s="103"/>
      <c r="F126" s="103" t="s">
        <v>222</v>
      </c>
      <c r="G126" s="103" t="s">
        <v>536</v>
      </c>
      <c r="H126" s="103" t="s">
        <v>389</v>
      </c>
      <c r="I126" s="103" t="s">
        <v>400</v>
      </c>
      <c r="J126" s="103" t="s">
        <v>401</v>
      </c>
      <c r="K126" s="109"/>
      <c r="L126" s="110"/>
      <c r="M126" s="110"/>
      <c r="N126" s="110"/>
      <c r="O126" s="111"/>
      <c r="P126" s="103"/>
      <c r="Q126" s="352"/>
      <c r="R126" s="353"/>
      <c r="S126" s="353"/>
      <c r="T126" s="353"/>
      <c r="U126" s="354"/>
      <c r="V126" s="338"/>
      <c r="W126" s="337"/>
      <c r="X126" s="337"/>
      <c r="Y126" s="337"/>
      <c r="Z126" s="337"/>
      <c r="AA126" s="329"/>
      <c r="AB126" s="238"/>
      <c r="AC126" s="20"/>
      <c r="AD126" s="43"/>
      <c r="AE126" s="43"/>
      <c r="AF126" s="43"/>
      <c r="AG126" s="43"/>
      <c r="AH126" s="43"/>
      <c r="AI126" s="43"/>
      <c r="AJ126" s="43"/>
      <c r="AK126" s="43"/>
      <c r="AL126" s="44"/>
      <c r="AM126" s="43"/>
      <c r="AN126" s="43"/>
      <c r="AO126" s="42"/>
    </row>
    <row r="127" spans="1:41" s="45" customFormat="1" ht="21" hidden="1" customHeight="1" x14ac:dyDescent="0.25">
      <c r="A127" s="3"/>
      <c r="B127" s="103"/>
      <c r="C127" s="103"/>
      <c r="D127" s="103"/>
      <c r="E127" s="103"/>
      <c r="F127" s="103" t="s">
        <v>223</v>
      </c>
      <c r="G127" s="103" t="s">
        <v>537</v>
      </c>
      <c r="H127" s="103" t="s">
        <v>389</v>
      </c>
      <c r="I127" s="103" t="s">
        <v>400</v>
      </c>
      <c r="J127" s="103" t="s">
        <v>401</v>
      </c>
      <c r="K127" s="109"/>
      <c r="L127" s="110"/>
      <c r="M127" s="110"/>
      <c r="N127" s="110"/>
      <c r="O127" s="111"/>
      <c r="P127" s="103"/>
      <c r="Q127" s="352"/>
      <c r="R127" s="353"/>
      <c r="S127" s="353"/>
      <c r="T127" s="353"/>
      <c r="U127" s="354"/>
      <c r="V127" s="338"/>
      <c r="W127" s="337"/>
      <c r="X127" s="337"/>
      <c r="Y127" s="337"/>
      <c r="Z127" s="337"/>
      <c r="AA127" s="329"/>
      <c r="AB127" s="238"/>
      <c r="AC127" s="20"/>
      <c r="AD127" s="43"/>
      <c r="AE127" s="43"/>
      <c r="AF127" s="43"/>
      <c r="AG127" s="43"/>
      <c r="AH127" s="43"/>
      <c r="AI127" s="43"/>
      <c r="AJ127" s="43"/>
      <c r="AK127" s="43"/>
      <c r="AL127" s="44"/>
      <c r="AM127" s="43"/>
      <c r="AN127" s="43"/>
      <c r="AO127" s="42"/>
    </row>
    <row r="128" spans="1:41" s="45" customFormat="1" ht="21" hidden="1" customHeight="1" x14ac:dyDescent="0.25">
      <c r="A128" s="3"/>
      <c r="B128" s="103"/>
      <c r="C128" s="103"/>
      <c r="D128" s="103"/>
      <c r="E128" s="103"/>
      <c r="F128" s="103" t="s">
        <v>224</v>
      </c>
      <c r="G128" s="103" t="s">
        <v>538</v>
      </c>
      <c r="H128" s="103" t="s">
        <v>389</v>
      </c>
      <c r="I128" s="103" t="s">
        <v>400</v>
      </c>
      <c r="J128" s="103" t="s">
        <v>401</v>
      </c>
      <c r="K128" s="109"/>
      <c r="L128" s="110"/>
      <c r="M128" s="110"/>
      <c r="N128" s="110"/>
      <c r="O128" s="111"/>
      <c r="P128" s="103"/>
      <c r="Q128" s="352"/>
      <c r="R128" s="353"/>
      <c r="S128" s="353"/>
      <c r="T128" s="353"/>
      <c r="U128" s="354"/>
      <c r="V128" s="338"/>
      <c r="W128" s="337"/>
      <c r="X128" s="337"/>
      <c r="Y128" s="337"/>
      <c r="Z128" s="337"/>
      <c r="AA128" s="329"/>
      <c r="AB128" s="238"/>
      <c r="AC128" s="20"/>
      <c r="AD128" s="43"/>
      <c r="AE128" s="43"/>
      <c r="AF128" s="43"/>
      <c r="AG128" s="43"/>
      <c r="AH128" s="43"/>
      <c r="AI128" s="43"/>
      <c r="AJ128" s="43"/>
      <c r="AK128" s="43"/>
      <c r="AL128" s="44"/>
      <c r="AM128" s="43"/>
      <c r="AN128" s="43"/>
      <c r="AO128" s="42"/>
    </row>
    <row r="129" spans="1:41" s="45" customFormat="1" ht="21" hidden="1" customHeight="1" x14ac:dyDescent="0.25">
      <c r="A129" s="3"/>
      <c r="B129" s="103"/>
      <c r="C129" s="103"/>
      <c r="D129" s="103"/>
      <c r="E129" s="103"/>
      <c r="F129" s="103" t="s">
        <v>225</v>
      </c>
      <c r="G129" s="103" t="s">
        <v>539</v>
      </c>
      <c r="H129" s="103" t="s">
        <v>389</v>
      </c>
      <c r="I129" s="103" t="s">
        <v>400</v>
      </c>
      <c r="J129" s="103" t="s">
        <v>401</v>
      </c>
      <c r="K129" s="109"/>
      <c r="L129" s="110"/>
      <c r="M129" s="110"/>
      <c r="N129" s="110"/>
      <c r="O129" s="111"/>
      <c r="P129" s="103"/>
      <c r="Q129" s="352"/>
      <c r="R129" s="353"/>
      <c r="S129" s="353"/>
      <c r="T129" s="353"/>
      <c r="U129" s="354"/>
      <c r="V129" s="338"/>
      <c r="W129" s="337"/>
      <c r="X129" s="337"/>
      <c r="Y129" s="337"/>
      <c r="Z129" s="337"/>
      <c r="AA129" s="329"/>
      <c r="AB129" s="238"/>
      <c r="AC129" s="20"/>
      <c r="AD129" s="43"/>
      <c r="AE129" s="43"/>
      <c r="AF129" s="43"/>
      <c r="AG129" s="43"/>
      <c r="AH129" s="43"/>
      <c r="AI129" s="43"/>
      <c r="AJ129" s="43"/>
      <c r="AK129" s="43"/>
      <c r="AL129" s="44"/>
      <c r="AM129" s="43"/>
      <c r="AN129" s="43"/>
      <c r="AO129" s="42"/>
    </row>
    <row r="130" spans="1:41" s="45" customFormat="1" ht="21" hidden="1" customHeight="1" x14ac:dyDescent="0.25">
      <c r="A130" s="3"/>
      <c r="B130" s="103"/>
      <c r="C130" s="103"/>
      <c r="D130" s="103"/>
      <c r="E130" s="103"/>
      <c r="F130" s="103" t="s">
        <v>227</v>
      </c>
      <c r="G130" s="103" t="s">
        <v>540</v>
      </c>
      <c r="H130" s="103" t="s">
        <v>389</v>
      </c>
      <c r="I130" s="103" t="s">
        <v>400</v>
      </c>
      <c r="J130" s="103" t="s">
        <v>401</v>
      </c>
      <c r="K130" s="109"/>
      <c r="L130" s="110"/>
      <c r="M130" s="110"/>
      <c r="N130" s="110"/>
      <c r="O130" s="111"/>
      <c r="P130" s="103"/>
      <c r="Q130" s="352"/>
      <c r="R130" s="353"/>
      <c r="S130" s="353"/>
      <c r="T130" s="353"/>
      <c r="U130" s="354"/>
      <c r="V130" s="338"/>
      <c r="W130" s="337"/>
      <c r="X130" s="337"/>
      <c r="Y130" s="337"/>
      <c r="Z130" s="337"/>
      <c r="AA130" s="329"/>
      <c r="AB130" s="238"/>
      <c r="AC130" s="20"/>
      <c r="AD130" s="43"/>
      <c r="AE130" s="43"/>
      <c r="AF130" s="43"/>
      <c r="AG130" s="43"/>
      <c r="AH130" s="43"/>
      <c r="AI130" s="43"/>
      <c r="AJ130" s="43"/>
      <c r="AK130" s="43"/>
      <c r="AL130" s="44"/>
      <c r="AM130" s="43"/>
      <c r="AN130" s="43"/>
      <c r="AO130" s="42"/>
    </row>
    <row r="131" spans="1:41" s="45" customFormat="1" ht="21" hidden="1" customHeight="1" x14ac:dyDescent="0.25">
      <c r="A131" s="3"/>
      <c r="B131" s="103"/>
      <c r="C131" s="103"/>
      <c r="D131" s="103"/>
      <c r="E131" s="103"/>
      <c r="F131" s="103" t="s">
        <v>229</v>
      </c>
      <c r="G131" s="103" t="s">
        <v>541</v>
      </c>
      <c r="H131" s="103" t="s">
        <v>389</v>
      </c>
      <c r="I131" s="103" t="s">
        <v>400</v>
      </c>
      <c r="J131" s="103" t="s">
        <v>401</v>
      </c>
      <c r="K131" s="109"/>
      <c r="L131" s="110"/>
      <c r="M131" s="110"/>
      <c r="N131" s="110"/>
      <c r="O131" s="111"/>
      <c r="P131" s="103"/>
      <c r="Q131" s="352"/>
      <c r="R131" s="353"/>
      <c r="S131" s="353"/>
      <c r="T131" s="353"/>
      <c r="U131" s="354"/>
      <c r="V131" s="338"/>
      <c r="W131" s="337"/>
      <c r="X131" s="337"/>
      <c r="Y131" s="337"/>
      <c r="Z131" s="337"/>
      <c r="AA131" s="329"/>
      <c r="AB131" s="238"/>
      <c r="AC131" s="20"/>
      <c r="AD131" s="43"/>
      <c r="AE131" s="43"/>
      <c r="AF131" s="43"/>
      <c r="AG131" s="43"/>
      <c r="AH131" s="43"/>
      <c r="AI131" s="43"/>
      <c r="AJ131" s="43"/>
      <c r="AK131" s="43"/>
      <c r="AL131" s="44"/>
      <c r="AM131" s="43"/>
      <c r="AN131" s="43"/>
      <c r="AO131" s="42"/>
    </row>
    <row r="132" spans="1:41" s="45" customFormat="1" ht="21" hidden="1" customHeight="1" x14ac:dyDescent="0.25">
      <c r="A132" s="3"/>
      <c r="B132" s="103"/>
      <c r="C132" s="103"/>
      <c r="D132" s="103"/>
      <c r="E132" s="103"/>
      <c r="F132" s="103" t="s">
        <v>230</v>
      </c>
      <c r="G132" s="103" t="s">
        <v>542</v>
      </c>
      <c r="H132" s="103" t="s">
        <v>389</v>
      </c>
      <c r="I132" s="103" t="s">
        <v>400</v>
      </c>
      <c r="J132" s="103" t="s">
        <v>401</v>
      </c>
      <c r="K132" s="109"/>
      <c r="L132" s="110"/>
      <c r="M132" s="110"/>
      <c r="N132" s="110"/>
      <c r="O132" s="111"/>
      <c r="P132" s="103"/>
      <c r="Q132" s="352"/>
      <c r="R132" s="353"/>
      <c r="S132" s="353"/>
      <c r="T132" s="353"/>
      <c r="U132" s="354"/>
      <c r="V132" s="338"/>
      <c r="W132" s="337"/>
      <c r="X132" s="337"/>
      <c r="Y132" s="337"/>
      <c r="Z132" s="337"/>
      <c r="AA132" s="329"/>
      <c r="AB132" s="238"/>
      <c r="AC132" s="20"/>
      <c r="AD132" s="43"/>
      <c r="AE132" s="43"/>
      <c r="AF132" s="43"/>
      <c r="AG132" s="43"/>
      <c r="AH132" s="43"/>
      <c r="AI132" s="43"/>
      <c r="AJ132" s="43"/>
      <c r="AK132" s="43"/>
      <c r="AL132" s="44"/>
      <c r="AM132" s="43"/>
      <c r="AN132" s="43"/>
      <c r="AO132" s="42"/>
    </row>
    <row r="133" spans="1:41" s="45" customFormat="1" ht="21" hidden="1" customHeight="1" x14ac:dyDescent="0.25">
      <c r="A133" s="3"/>
      <c r="B133" s="103"/>
      <c r="C133" s="103"/>
      <c r="D133" s="103"/>
      <c r="E133" s="103"/>
      <c r="F133" s="103" t="s">
        <v>231</v>
      </c>
      <c r="G133" s="103" t="s">
        <v>543</v>
      </c>
      <c r="H133" s="103" t="s">
        <v>389</v>
      </c>
      <c r="I133" s="103" t="s">
        <v>400</v>
      </c>
      <c r="J133" s="103" t="s">
        <v>401</v>
      </c>
      <c r="K133" s="109"/>
      <c r="L133" s="110"/>
      <c r="M133" s="110"/>
      <c r="N133" s="110"/>
      <c r="O133" s="111"/>
      <c r="P133" s="103"/>
      <c r="Q133" s="352"/>
      <c r="R133" s="353"/>
      <c r="S133" s="353"/>
      <c r="T133" s="353"/>
      <c r="U133" s="354"/>
      <c r="V133" s="338"/>
      <c r="W133" s="337"/>
      <c r="X133" s="337"/>
      <c r="Y133" s="337"/>
      <c r="Z133" s="337"/>
      <c r="AA133" s="329"/>
      <c r="AB133" s="238"/>
      <c r="AC133" s="20"/>
      <c r="AD133" s="43"/>
      <c r="AE133" s="43"/>
      <c r="AF133" s="43"/>
      <c r="AG133" s="43"/>
      <c r="AH133" s="43"/>
      <c r="AI133" s="43"/>
      <c r="AJ133" s="43"/>
      <c r="AK133" s="43"/>
      <c r="AL133" s="44"/>
      <c r="AM133" s="43"/>
      <c r="AN133" s="43"/>
      <c r="AO133" s="42"/>
    </row>
    <row r="134" spans="1:41" s="45" customFormat="1" ht="21" hidden="1" customHeight="1" x14ac:dyDescent="0.25">
      <c r="A134" s="3"/>
      <c r="B134" s="103"/>
      <c r="C134" s="103"/>
      <c r="D134" s="103"/>
      <c r="E134" s="103"/>
      <c r="F134" s="103" t="s">
        <v>232</v>
      </c>
      <c r="G134" s="103" t="s">
        <v>544</v>
      </c>
      <c r="H134" s="103" t="s">
        <v>389</v>
      </c>
      <c r="I134" s="103" t="s">
        <v>400</v>
      </c>
      <c r="J134" s="103" t="s">
        <v>401</v>
      </c>
      <c r="K134" s="109"/>
      <c r="L134" s="110"/>
      <c r="M134" s="110"/>
      <c r="N134" s="110"/>
      <c r="O134" s="111"/>
      <c r="P134" s="103"/>
      <c r="Q134" s="352"/>
      <c r="R134" s="353"/>
      <c r="S134" s="353"/>
      <c r="T134" s="353"/>
      <c r="U134" s="354"/>
      <c r="V134" s="338"/>
      <c r="W134" s="337"/>
      <c r="X134" s="337"/>
      <c r="Y134" s="337"/>
      <c r="Z134" s="337"/>
      <c r="AA134" s="329"/>
      <c r="AB134" s="238"/>
      <c r="AC134" s="20"/>
      <c r="AD134" s="43"/>
      <c r="AE134" s="43"/>
      <c r="AF134" s="43"/>
      <c r="AG134" s="43"/>
      <c r="AH134" s="43"/>
      <c r="AI134" s="43"/>
      <c r="AJ134" s="43"/>
      <c r="AK134" s="43"/>
      <c r="AL134" s="44"/>
      <c r="AM134" s="43"/>
      <c r="AN134" s="43"/>
      <c r="AO134" s="42"/>
    </row>
    <row r="135" spans="1:41" s="45" customFormat="1" ht="21" hidden="1" customHeight="1" x14ac:dyDescent="0.25">
      <c r="A135" s="3"/>
      <c r="B135" s="103"/>
      <c r="C135" s="103"/>
      <c r="D135" s="103"/>
      <c r="E135" s="103"/>
      <c r="F135" s="103" t="s">
        <v>233</v>
      </c>
      <c r="G135" s="103" t="s">
        <v>545</v>
      </c>
      <c r="H135" s="103" t="s">
        <v>389</v>
      </c>
      <c r="I135" s="103" t="s">
        <v>400</v>
      </c>
      <c r="J135" s="103" t="s">
        <v>401</v>
      </c>
      <c r="K135" s="109"/>
      <c r="L135" s="110"/>
      <c r="M135" s="110"/>
      <c r="N135" s="110"/>
      <c r="O135" s="111"/>
      <c r="P135" s="103"/>
      <c r="Q135" s="352"/>
      <c r="R135" s="353"/>
      <c r="S135" s="353"/>
      <c r="T135" s="353"/>
      <c r="U135" s="354"/>
      <c r="V135" s="338"/>
      <c r="W135" s="337"/>
      <c r="X135" s="337"/>
      <c r="Y135" s="337"/>
      <c r="Z135" s="337"/>
      <c r="AA135" s="329"/>
      <c r="AB135" s="238"/>
      <c r="AC135" s="20"/>
      <c r="AD135" s="43"/>
      <c r="AE135" s="43"/>
      <c r="AF135" s="43"/>
      <c r="AG135" s="43"/>
      <c r="AH135" s="43"/>
      <c r="AI135" s="43"/>
      <c r="AJ135" s="43"/>
      <c r="AK135" s="43"/>
      <c r="AL135" s="44"/>
      <c r="AM135" s="43"/>
      <c r="AN135" s="43"/>
      <c r="AO135" s="42"/>
    </row>
    <row r="136" spans="1:41" s="45" customFormat="1" ht="21" hidden="1" customHeight="1" x14ac:dyDescent="0.25">
      <c r="A136" s="3"/>
      <c r="B136" s="103"/>
      <c r="C136" s="103"/>
      <c r="D136" s="103"/>
      <c r="E136" s="103"/>
      <c r="F136" s="103" t="s">
        <v>234</v>
      </c>
      <c r="G136" s="103" t="s">
        <v>546</v>
      </c>
      <c r="H136" s="103" t="s">
        <v>389</v>
      </c>
      <c r="I136" s="103" t="s">
        <v>400</v>
      </c>
      <c r="J136" s="103" t="s">
        <v>401</v>
      </c>
      <c r="K136" s="109"/>
      <c r="L136" s="110"/>
      <c r="M136" s="110"/>
      <c r="N136" s="110"/>
      <c r="O136" s="111"/>
      <c r="P136" s="103"/>
      <c r="Q136" s="352"/>
      <c r="R136" s="353"/>
      <c r="S136" s="353"/>
      <c r="T136" s="353"/>
      <c r="U136" s="354"/>
      <c r="V136" s="338"/>
      <c r="W136" s="337"/>
      <c r="X136" s="337"/>
      <c r="Y136" s="337"/>
      <c r="Z136" s="337"/>
      <c r="AA136" s="329"/>
      <c r="AB136" s="238"/>
      <c r="AC136" s="20"/>
      <c r="AD136" s="43"/>
      <c r="AE136" s="43"/>
      <c r="AF136" s="43"/>
      <c r="AG136" s="43"/>
      <c r="AH136" s="43"/>
      <c r="AI136" s="43"/>
      <c r="AJ136" s="43"/>
      <c r="AK136" s="43"/>
      <c r="AL136" s="44"/>
      <c r="AM136" s="43"/>
      <c r="AN136" s="43"/>
      <c r="AO136" s="42"/>
    </row>
    <row r="137" spans="1:41" s="45" customFormat="1" ht="21" hidden="1" customHeight="1" x14ac:dyDescent="0.25">
      <c r="A137" s="3"/>
      <c r="B137" s="103"/>
      <c r="C137" s="103"/>
      <c r="D137" s="103"/>
      <c r="E137" s="103"/>
      <c r="F137" s="103" t="s">
        <v>235</v>
      </c>
      <c r="G137" s="103" t="s">
        <v>547</v>
      </c>
      <c r="H137" s="103" t="s">
        <v>389</v>
      </c>
      <c r="I137" s="103" t="s">
        <v>400</v>
      </c>
      <c r="J137" s="103" t="s">
        <v>401</v>
      </c>
      <c r="K137" s="109"/>
      <c r="L137" s="110"/>
      <c r="M137" s="110"/>
      <c r="N137" s="110"/>
      <c r="O137" s="111"/>
      <c r="P137" s="103"/>
      <c r="Q137" s="352"/>
      <c r="R137" s="353"/>
      <c r="S137" s="353"/>
      <c r="T137" s="353"/>
      <c r="U137" s="354"/>
      <c r="V137" s="338"/>
      <c r="W137" s="337"/>
      <c r="X137" s="337"/>
      <c r="Y137" s="337"/>
      <c r="Z137" s="337"/>
      <c r="AA137" s="329"/>
      <c r="AB137" s="238"/>
      <c r="AC137" s="20"/>
      <c r="AD137" s="43"/>
      <c r="AE137" s="43"/>
      <c r="AF137" s="43"/>
      <c r="AG137" s="43"/>
      <c r="AH137" s="43"/>
      <c r="AI137" s="43"/>
      <c r="AJ137" s="43"/>
      <c r="AK137" s="43"/>
      <c r="AL137" s="44"/>
      <c r="AM137" s="43"/>
      <c r="AN137" s="43"/>
      <c r="AO137" s="42"/>
    </row>
    <row r="138" spans="1:41" s="45" customFormat="1" ht="21" hidden="1" customHeight="1" x14ac:dyDescent="0.25">
      <c r="A138" s="3"/>
      <c r="B138" s="103"/>
      <c r="C138" s="103"/>
      <c r="D138" s="103"/>
      <c r="E138" s="103"/>
      <c r="F138" s="103" t="s">
        <v>236</v>
      </c>
      <c r="G138" s="103" t="s">
        <v>548</v>
      </c>
      <c r="H138" s="103" t="s">
        <v>389</v>
      </c>
      <c r="I138" s="103" t="s">
        <v>400</v>
      </c>
      <c r="J138" s="103" t="s">
        <v>401</v>
      </c>
      <c r="K138" s="109"/>
      <c r="L138" s="110"/>
      <c r="M138" s="110"/>
      <c r="N138" s="110"/>
      <c r="O138" s="111"/>
      <c r="P138" s="103"/>
      <c r="Q138" s="352"/>
      <c r="R138" s="353"/>
      <c r="S138" s="353"/>
      <c r="T138" s="353"/>
      <c r="U138" s="354"/>
      <c r="V138" s="338"/>
      <c r="W138" s="337"/>
      <c r="X138" s="337"/>
      <c r="Y138" s="337"/>
      <c r="Z138" s="337"/>
      <c r="AA138" s="329"/>
      <c r="AB138" s="238"/>
      <c r="AC138" s="20"/>
      <c r="AD138" s="43"/>
      <c r="AE138" s="43"/>
      <c r="AF138" s="43"/>
      <c r="AG138" s="43"/>
      <c r="AH138" s="43"/>
      <c r="AI138" s="43"/>
      <c r="AJ138" s="43"/>
      <c r="AK138" s="43"/>
      <c r="AL138" s="44"/>
      <c r="AM138" s="43"/>
      <c r="AN138" s="43"/>
      <c r="AO138" s="42"/>
    </row>
    <row r="139" spans="1:41" s="45" customFormat="1" ht="21" hidden="1" customHeight="1" x14ac:dyDescent="0.25">
      <c r="A139" s="3"/>
      <c r="B139" s="103"/>
      <c r="C139" s="103"/>
      <c r="D139" s="103"/>
      <c r="E139" s="103"/>
      <c r="F139" s="103" t="s">
        <v>237</v>
      </c>
      <c r="G139" s="103" t="s">
        <v>549</v>
      </c>
      <c r="H139" s="103" t="s">
        <v>389</v>
      </c>
      <c r="I139" s="103" t="s">
        <v>400</v>
      </c>
      <c r="J139" s="103" t="s">
        <v>401</v>
      </c>
      <c r="K139" s="109"/>
      <c r="L139" s="110"/>
      <c r="M139" s="110"/>
      <c r="N139" s="110"/>
      <c r="O139" s="111"/>
      <c r="P139" s="103"/>
      <c r="Q139" s="352"/>
      <c r="R139" s="353"/>
      <c r="S139" s="353"/>
      <c r="T139" s="353"/>
      <c r="U139" s="354"/>
      <c r="V139" s="338"/>
      <c r="W139" s="337"/>
      <c r="X139" s="337"/>
      <c r="Y139" s="337"/>
      <c r="Z139" s="337"/>
      <c r="AA139" s="329"/>
      <c r="AB139" s="238"/>
      <c r="AC139" s="20"/>
      <c r="AD139" s="43"/>
      <c r="AE139" s="43"/>
      <c r="AF139" s="43"/>
      <c r="AG139" s="43"/>
      <c r="AH139" s="43"/>
      <c r="AI139" s="43"/>
      <c r="AJ139" s="43"/>
      <c r="AK139" s="43"/>
      <c r="AL139" s="44"/>
      <c r="AM139" s="43"/>
      <c r="AN139" s="43"/>
      <c r="AO139" s="42"/>
    </row>
    <row r="140" spans="1:41" s="45" customFormat="1" ht="21" hidden="1" customHeight="1" x14ac:dyDescent="0.25">
      <c r="A140" s="3"/>
      <c r="B140" s="103"/>
      <c r="C140" s="103"/>
      <c r="D140" s="103"/>
      <c r="E140" s="103"/>
      <c r="F140" s="103" t="s">
        <v>238</v>
      </c>
      <c r="G140" s="103" t="s">
        <v>550</v>
      </c>
      <c r="H140" s="103" t="s">
        <v>389</v>
      </c>
      <c r="I140" s="103" t="s">
        <v>400</v>
      </c>
      <c r="J140" s="103" t="s">
        <v>401</v>
      </c>
      <c r="K140" s="109"/>
      <c r="L140" s="110"/>
      <c r="M140" s="110"/>
      <c r="N140" s="110"/>
      <c r="O140" s="111"/>
      <c r="P140" s="103"/>
      <c r="Q140" s="352"/>
      <c r="R140" s="353"/>
      <c r="S140" s="353"/>
      <c r="T140" s="353"/>
      <c r="U140" s="354"/>
      <c r="V140" s="338"/>
      <c r="W140" s="337"/>
      <c r="X140" s="337"/>
      <c r="Y140" s="337"/>
      <c r="Z140" s="337"/>
      <c r="AA140" s="329"/>
      <c r="AB140" s="238"/>
      <c r="AC140" s="20"/>
      <c r="AD140" s="43"/>
      <c r="AE140" s="43"/>
      <c r="AF140" s="43"/>
      <c r="AG140" s="43"/>
      <c r="AH140" s="43"/>
      <c r="AI140" s="43"/>
      <c r="AJ140" s="43"/>
      <c r="AK140" s="43"/>
      <c r="AL140" s="44"/>
      <c r="AM140" s="43"/>
      <c r="AN140" s="43"/>
      <c r="AO140" s="42"/>
    </row>
    <row r="141" spans="1:41" s="45" customFormat="1" ht="21" hidden="1" customHeight="1" x14ac:dyDescent="0.25">
      <c r="A141" s="3"/>
      <c r="B141" s="103"/>
      <c r="C141" s="103"/>
      <c r="D141" s="103"/>
      <c r="E141" s="103"/>
      <c r="F141" s="103" t="s">
        <v>239</v>
      </c>
      <c r="G141" s="103" t="s">
        <v>551</v>
      </c>
      <c r="H141" s="103" t="s">
        <v>389</v>
      </c>
      <c r="I141" s="103" t="s">
        <v>400</v>
      </c>
      <c r="J141" s="103" t="s">
        <v>401</v>
      </c>
      <c r="K141" s="109"/>
      <c r="L141" s="110"/>
      <c r="M141" s="110"/>
      <c r="N141" s="110"/>
      <c r="O141" s="111"/>
      <c r="P141" s="103"/>
      <c r="Q141" s="352"/>
      <c r="R141" s="353"/>
      <c r="S141" s="353"/>
      <c r="T141" s="353"/>
      <c r="U141" s="354"/>
      <c r="V141" s="338"/>
      <c r="W141" s="337"/>
      <c r="X141" s="337"/>
      <c r="Y141" s="337"/>
      <c r="Z141" s="337"/>
      <c r="AA141" s="329"/>
      <c r="AB141" s="238"/>
      <c r="AC141" s="20"/>
      <c r="AD141" s="43"/>
      <c r="AE141" s="43"/>
      <c r="AF141" s="43"/>
      <c r="AG141" s="43"/>
      <c r="AH141" s="43"/>
      <c r="AI141" s="43"/>
      <c r="AJ141" s="43"/>
      <c r="AK141" s="43"/>
      <c r="AL141" s="44"/>
      <c r="AM141" s="43"/>
      <c r="AN141" s="43"/>
      <c r="AO141" s="42"/>
    </row>
    <row r="142" spans="1:41" s="45" customFormat="1" ht="21" hidden="1" customHeight="1" x14ac:dyDescent="0.25">
      <c r="A142" s="3"/>
      <c r="B142" s="103"/>
      <c r="C142" s="103"/>
      <c r="D142" s="103"/>
      <c r="E142" s="103"/>
      <c r="F142" s="103" t="s">
        <v>240</v>
      </c>
      <c r="G142" s="103" t="s">
        <v>552</v>
      </c>
      <c r="H142" s="103" t="s">
        <v>389</v>
      </c>
      <c r="I142" s="103" t="s">
        <v>400</v>
      </c>
      <c r="J142" s="103" t="s">
        <v>401</v>
      </c>
      <c r="K142" s="109"/>
      <c r="L142" s="110"/>
      <c r="M142" s="110"/>
      <c r="N142" s="110"/>
      <c r="O142" s="111"/>
      <c r="P142" s="103"/>
      <c r="Q142" s="352"/>
      <c r="R142" s="353"/>
      <c r="S142" s="353"/>
      <c r="T142" s="353"/>
      <c r="U142" s="354"/>
      <c r="V142" s="338"/>
      <c r="W142" s="337"/>
      <c r="X142" s="337"/>
      <c r="Y142" s="337"/>
      <c r="Z142" s="337"/>
      <c r="AA142" s="329"/>
      <c r="AB142" s="238"/>
      <c r="AC142" s="20"/>
      <c r="AD142" s="43"/>
      <c r="AE142" s="43"/>
      <c r="AF142" s="43"/>
      <c r="AG142" s="43"/>
      <c r="AH142" s="43"/>
      <c r="AI142" s="43"/>
      <c r="AJ142" s="43"/>
      <c r="AK142" s="43"/>
      <c r="AL142" s="44"/>
      <c r="AM142" s="43"/>
      <c r="AN142" s="43"/>
      <c r="AO142" s="42"/>
    </row>
    <row r="143" spans="1:41" s="45" customFormat="1" ht="21" hidden="1" customHeight="1" x14ac:dyDescent="0.25">
      <c r="A143" s="3"/>
      <c r="B143" s="103"/>
      <c r="C143" s="103"/>
      <c r="D143" s="103"/>
      <c r="E143" s="103"/>
      <c r="F143" s="103" t="s">
        <v>553</v>
      </c>
      <c r="G143" s="103" t="s">
        <v>554</v>
      </c>
      <c r="H143" s="103" t="s">
        <v>389</v>
      </c>
      <c r="I143" s="103" t="s">
        <v>400</v>
      </c>
      <c r="J143" s="103" t="s">
        <v>401</v>
      </c>
      <c r="K143" s="109"/>
      <c r="L143" s="110"/>
      <c r="M143" s="110"/>
      <c r="N143" s="110"/>
      <c r="O143" s="111"/>
      <c r="P143" s="103"/>
      <c r="Q143" s="352"/>
      <c r="R143" s="353"/>
      <c r="S143" s="353"/>
      <c r="T143" s="353"/>
      <c r="U143" s="354"/>
      <c r="V143" s="338"/>
      <c r="W143" s="337"/>
      <c r="X143" s="337"/>
      <c r="Y143" s="337"/>
      <c r="Z143" s="337"/>
      <c r="AA143" s="329"/>
      <c r="AB143" s="238"/>
      <c r="AC143" s="20"/>
      <c r="AD143" s="43"/>
      <c r="AE143" s="43"/>
      <c r="AF143" s="43"/>
      <c r="AG143" s="43"/>
      <c r="AH143" s="43"/>
      <c r="AI143" s="43"/>
      <c r="AJ143" s="43"/>
      <c r="AK143" s="43"/>
      <c r="AL143" s="44"/>
      <c r="AM143" s="43"/>
      <c r="AN143" s="43"/>
      <c r="AO143" s="42"/>
    </row>
    <row r="144" spans="1:41" s="45" customFormat="1" ht="21" hidden="1" customHeight="1" x14ac:dyDescent="0.25">
      <c r="A144" s="3"/>
      <c r="B144" s="103"/>
      <c r="C144" s="103"/>
      <c r="D144" s="103"/>
      <c r="E144" s="103"/>
      <c r="F144" s="103" t="s">
        <v>242</v>
      </c>
      <c r="G144" s="103" t="s">
        <v>555</v>
      </c>
      <c r="H144" s="103" t="s">
        <v>389</v>
      </c>
      <c r="I144" s="103" t="s">
        <v>400</v>
      </c>
      <c r="J144" s="103" t="s">
        <v>401</v>
      </c>
      <c r="K144" s="109"/>
      <c r="L144" s="110"/>
      <c r="M144" s="110"/>
      <c r="N144" s="110"/>
      <c r="O144" s="111"/>
      <c r="P144" s="103"/>
      <c r="Q144" s="352"/>
      <c r="R144" s="353"/>
      <c r="S144" s="353"/>
      <c r="T144" s="353"/>
      <c r="U144" s="354"/>
      <c r="V144" s="338"/>
      <c r="W144" s="337"/>
      <c r="X144" s="337"/>
      <c r="Y144" s="337"/>
      <c r="Z144" s="337"/>
      <c r="AA144" s="329"/>
      <c r="AB144" s="238"/>
      <c r="AC144" s="20"/>
      <c r="AD144" s="43"/>
      <c r="AE144" s="43"/>
      <c r="AF144" s="43"/>
      <c r="AG144" s="43"/>
      <c r="AH144" s="43"/>
      <c r="AI144" s="43"/>
      <c r="AJ144" s="43"/>
      <c r="AK144" s="43"/>
      <c r="AL144" s="44"/>
      <c r="AM144" s="43"/>
      <c r="AN144" s="43"/>
      <c r="AO144" s="42"/>
    </row>
    <row r="145" spans="1:41" s="45" customFormat="1" ht="21" hidden="1" customHeight="1" x14ac:dyDescent="0.25">
      <c r="A145" s="3"/>
      <c r="B145" s="103"/>
      <c r="C145" s="103"/>
      <c r="D145" s="103"/>
      <c r="E145" s="103"/>
      <c r="F145" s="103" t="s">
        <v>243</v>
      </c>
      <c r="G145" s="103" t="s">
        <v>556</v>
      </c>
      <c r="H145" s="103" t="s">
        <v>389</v>
      </c>
      <c r="I145" s="103" t="s">
        <v>400</v>
      </c>
      <c r="J145" s="103" t="s">
        <v>401</v>
      </c>
      <c r="K145" s="109"/>
      <c r="L145" s="110"/>
      <c r="M145" s="110"/>
      <c r="N145" s="110"/>
      <c r="O145" s="111"/>
      <c r="P145" s="103"/>
      <c r="Q145" s="352"/>
      <c r="R145" s="353"/>
      <c r="S145" s="353"/>
      <c r="T145" s="353"/>
      <c r="U145" s="354"/>
      <c r="V145" s="338"/>
      <c r="W145" s="337"/>
      <c r="X145" s="337"/>
      <c r="Y145" s="337"/>
      <c r="Z145" s="337"/>
      <c r="AA145" s="329"/>
      <c r="AB145" s="238"/>
      <c r="AC145" s="20"/>
      <c r="AD145" s="43"/>
      <c r="AE145" s="43"/>
      <c r="AF145" s="43"/>
      <c r="AG145" s="43"/>
      <c r="AH145" s="43"/>
      <c r="AI145" s="43"/>
      <c r="AJ145" s="43"/>
      <c r="AK145" s="43"/>
      <c r="AL145" s="44"/>
      <c r="AM145" s="43"/>
      <c r="AN145" s="43"/>
      <c r="AO145" s="42"/>
    </row>
    <row r="146" spans="1:41" s="45" customFormat="1" ht="21" hidden="1" customHeight="1" x14ac:dyDescent="0.25">
      <c r="A146" s="3"/>
      <c r="B146" s="103"/>
      <c r="C146" s="103"/>
      <c r="D146" s="103"/>
      <c r="E146" s="103"/>
      <c r="F146" s="103" t="s">
        <v>244</v>
      </c>
      <c r="G146" s="103" t="s">
        <v>557</v>
      </c>
      <c r="H146" s="103" t="s">
        <v>389</v>
      </c>
      <c r="I146" s="103" t="s">
        <v>400</v>
      </c>
      <c r="J146" s="103" t="s">
        <v>401</v>
      </c>
      <c r="K146" s="109"/>
      <c r="L146" s="110"/>
      <c r="M146" s="110"/>
      <c r="N146" s="110"/>
      <c r="O146" s="111"/>
      <c r="P146" s="103"/>
      <c r="Q146" s="352"/>
      <c r="R146" s="353"/>
      <c r="S146" s="353"/>
      <c r="T146" s="353"/>
      <c r="U146" s="354"/>
      <c r="V146" s="338"/>
      <c r="W146" s="337"/>
      <c r="X146" s="337"/>
      <c r="Y146" s="337"/>
      <c r="Z146" s="337"/>
      <c r="AA146" s="329"/>
      <c r="AB146" s="238"/>
      <c r="AC146" s="20"/>
      <c r="AD146" s="43"/>
      <c r="AE146" s="43"/>
      <c r="AF146" s="43"/>
      <c r="AG146" s="43"/>
      <c r="AH146" s="43"/>
      <c r="AI146" s="43"/>
      <c r="AJ146" s="43"/>
      <c r="AK146" s="43"/>
      <c r="AL146" s="44"/>
      <c r="AM146" s="43"/>
      <c r="AN146" s="43"/>
      <c r="AO146" s="42"/>
    </row>
    <row r="147" spans="1:41" s="45" customFormat="1" ht="21" hidden="1" customHeight="1" x14ac:dyDescent="0.25">
      <c r="A147" s="3"/>
      <c r="B147" s="103"/>
      <c r="C147" s="103"/>
      <c r="D147" s="103"/>
      <c r="E147" s="103"/>
      <c r="F147" s="103" t="s">
        <v>245</v>
      </c>
      <c r="G147" s="103" t="s">
        <v>558</v>
      </c>
      <c r="H147" s="103" t="s">
        <v>389</v>
      </c>
      <c r="I147" s="103" t="s">
        <v>400</v>
      </c>
      <c r="J147" s="103" t="s">
        <v>401</v>
      </c>
      <c r="K147" s="109"/>
      <c r="L147" s="110"/>
      <c r="M147" s="110"/>
      <c r="N147" s="110"/>
      <c r="O147" s="111"/>
      <c r="P147" s="103"/>
      <c r="Q147" s="352"/>
      <c r="R147" s="353"/>
      <c r="S147" s="353"/>
      <c r="T147" s="353"/>
      <c r="U147" s="354"/>
      <c r="V147" s="338"/>
      <c r="W147" s="337"/>
      <c r="X147" s="337"/>
      <c r="Y147" s="337"/>
      <c r="Z147" s="337"/>
      <c r="AA147" s="329"/>
      <c r="AB147" s="238"/>
      <c r="AC147" s="20"/>
      <c r="AD147" s="43"/>
      <c r="AE147" s="43"/>
      <c r="AF147" s="43"/>
      <c r="AG147" s="43"/>
      <c r="AH147" s="43"/>
      <c r="AI147" s="43"/>
      <c r="AJ147" s="43"/>
      <c r="AK147" s="43"/>
      <c r="AL147" s="44"/>
      <c r="AM147" s="43"/>
      <c r="AN147" s="43"/>
      <c r="AO147" s="42"/>
    </row>
    <row r="148" spans="1:41" s="45" customFormat="1" ht="21" hidden="1" customHeight="1" x14ac:dyDescent="0.25">
      <c r="A148" s="3"/>
      <c r="B148" s="103"/>
      <c r="C148" s="103"/>
      <c r="D148" s="103"/>
      <c r="E148" s="103"/>
      <c r="F148" s="103" t="s">
        <v>246</v>
      </c>
      <c r="G148" s="103" t="s">
        <v>559</v>
      </c>
      <c r="H148" s="103" t="s">
        <v>389</v>
      </c>
      <c r="I148" s="103" t="s">
        <v>400</v>
      </c>
      <c r="J148" s="103" t="s">
        <v>401</v>
      </c>
      <c r="K148" s="109"/>
      <c r="L148" s="110"/>
      <c r="M148" s="110"/>
      <c r="N148" s="110"/>
      <c r="O148" s="111"/>
      <c r="P148" s="103"/>
      <c r="Q148" s="352"/>
      <c r="R148" s="353"/>
      <c r="S148" s="353"/>
      <c r="T148" s="353"/>
      <c r="U148" s="354"/>
      <c r="V148" s="338"/>
      <c r="W148" s="337"/>
      <c r="X148" s="337"/>
      <c r="Y148" s="337"/>
      <c r="Z148" s="337"/>
      <c r="AA148" s="329"/>
      <c r="AB148" s="238"/>
      <c r="AC148" s="20"/>
      <c r="AD148" s="43"/>
      <c r="AE148" s="43"/>
      <c r="AF148" s="43"/>
      <c r="AG148" s="43"/>
      <c r="AH148" s="43"/>
      <c r="AI148" s="43"/>
      <c r="AJ148" s="43"/>
      <c r="AK148" s="43"/>
      <c r="AL148" s="44"/>
      <c r="AM148" s="43"/>
      <c r="AN148" s="43"/>
      <c r="AO148" s="42"/>
    </row>
    <row r="149" spans="1:41" s="45" customFormat="1" ht="21" hidden="1" customHeight="1" x14ac:dyDescent="0.25">
      <c r="A149" s="3"/>
      <c r="B149" s="103"/>
      <c r="C149" s="103"/>
      <c r="D149" s="103"/>
      <c r="E149" s="103"/>
      <c r="F149" s="103" t="s">
        <v>247</v>
      </c>
      <c r="G149" s="103" t="s">
        <v>560</v>
      </c>
      <c r="H149" s="103" t="s">
        <v>389</v>
      </c>
      <c r="I149" s="103" t="s">
        <v>400</v>
      </c>
      <c r="J149" s="103" t="s">
        <v>401</v>
      </c>
      <c r="K149" s="109"/>
      <c r="L149" s="110"/>
      <c r="M149" s="110"/>
      <c r="N149" s="110"/>
      <c r="O149" s="111"/>
      <c r="P149" s="103"/>
      <c r="Q149" s="352"/>
      <c r="R149" s="353"/>
      <c r="S149" s="353"/>
      <c r="T149" s="353"/>
      <c r="U149" s="354"/>
      <c r="V149" s="338"/>
      <c r="W149" s="337"/>
      <c r="X149" s="337"/>
      <c r="Y149" s="337"/>
      <c r="Z149" s="337"/>
      <c r="AA149" s="329"/>
      <c r="AB149" s="238"/>
      <c r="AC149" s="20"/>
      <c r="AD149" s="43"/>
      <c r="AE149" s="43"/>
      <c r="AF149" s="43"/>
      <c r="AG149" s="43"/>
      <c r="AH149" s="43"/>
      <c r="AI149" s="43"/>
      <c r="AJ149" s="43"/>
      <c r="AK149" s="43"/>
      <c r="AL149" s="44"/>
      <c r="AM149" s="43"/>
      <c r="AN149" s="43"/>
      <c r="AO149" s="42"/>
    </row>
    <row r="150" spans="1:41" s="45" customFormat="1" ht="21" hidden="1" customHeight="1" x14ac:dyDescent="0.25">
      <c r="A150" s="3"/>
      <c r="B150" s="103"/>
      <c r="C150" s="103"/>
      <c r="D150" s="103"/>
      <c r="E150" s="103"/>
      <c r="F150" s="103" t="s">
        <v>248</v>
      </c>
      <c r="G150" s="103" t="s">
        <v>561</v>
      </c>
      <c r="H150" s="103" t="s">
        <v>389</v>
      </c>
      <c r="I150" s="103" t="s">
        <v>400</v>
      </c>
      <c r="J150" s="103" t="s">
        <v>401</v>
      </c>
      <c r="K150" s="109"/>
      <c r="L150" s="110"/>
      <c r="M150" s="110"/>
      <c r="N150" s="110"/>
      <c r="O150" s="111"/>
      <c r="P150" s="103"/>
      <c r="Q150" s="352"/>
      <c r="R150" s="353"/>
      <c r="S150" s="353"/>
      <c r="T150" s="353"/>
      <c r="U150" s="354"/>
      <c r="V150" s="338"/>
      <c r="W150" s="337"/>
      <c r="X150" s="337"/>
      <c r="Y150" s="337"/>
      <c r="Z150" s="337"/>
      <c r="AA150" s="329"/>
      <c r="AB150" s="238"/>
      <c r="AC150" s="20"/>
      <c r="AD150" s="43"/>
      <c r="AE150" s="43"/>
      <c r="AF150" s="43"/>
      <c r="AG150" s="43"/>
      <c r="AH150" s="43"/>
      <c r="AI150" s="43"/>
      <c r="AJ150" s="43"/>
      <c r="AK150" s="43"/>
      <c r="AL150" s="44"/>
      <c r="AM150" s="43"/>
      <c r="AN150" s="43"/>
      <c r="AO150" s="42"/>
    </row>
    <row r="151" spans="1:41" s="45" customFormat="1" ht="21" hidden="1" customHeight="1" x14ac:dyDescent="0.25">
      <c r="A151" s="3"/>
      <c r="B151" s="103"/>
      <c r="C151" s="103"/>
      <c r="D151" s="103"/>
      <c r="E151" s="103"/>
      <c r="F151" s="103" t="s">
        <v>249</v>
      </c>
      <c r="G151" s="103" t="s">
        <v>562</v>
      </c>
      <c r="H151" s="103" t="s">
        <v>389</v>
      </c>
      <c r="I151" s="103" t="s">
        <v>400</v>
      </c>
      <c r="J151" s="103" t="s">
        <v>401</v>
      </c>
      <c r="K151" s="109"/>
      <c r="L151" s="110"/>
      <c r="M151" s="110"/>
      <c r="N151" s="110"/>
      <c r="O151" s="111"/>
      <c r="P151" s="103"/>
      <c r="Q151" s="352"/>
      <c r="R151" s="353"/>
      <c r="S151" s="353"/>
      <c r="T151" s="353"/>
      <c r="U151" s="354"/>
      <c r="V151" s="338"/>
      <c r="W151" s="337"/>
      <c r="X151" s="337"/>
      <c r="Y151" s="337"/>
      <c r="Z151" s="337"/>
      <c r="AA151" s="329"/>
      <c r="AB151" s="238"/>
      <c r="AC151" s="20"/>
      <c r="AD151" s="43"/>
      <c r="AE151" s="43"/>
      <c r="AF151" s="43"/>
      <c r="AG151" s="43"/>
      <c r="AH151" s="43"/>
      <c r="AI151" s="43"/>
      <c r="AJ151" s="43"/>
      <c r="AK151" s="43"/>
      <c r="AL151" s="44"/>
      <c r="AM151" s="43"/>
      <c r="AN151" s="43"/>
      <c r="AO151" s="42"/>
    </row>
    <row r="152" spans="1:41" s="45" customFormat="1" ht="21" hidden="1" customHeight="1" x14ac:dyDescent="0.25">
      <c r="A152" s="3"/>
      <c r="B152" s="103"/>
      <c r="C152" s="103"/>
      <c r="D152" s="103"/>
      <c r="E152" s="103"/>
      <c r="F152" s="103" t="s">
        <v>250</v>
      </c>
      <c r="G152" s="103" t="s">
        <v>563</v>
      </c>
      <c r="H152" s="103" t="s">
        <v>389</v>
      </c>
      <c r="I152" s="103" t="s">
        <v>400</v>
      </c>
      <c r="J152" s="103" t="s">
        <v>401</v>
      </c>
      <c r="K152" s="109"/>
      <c r="L152" s="110"/>
      <c r="M152" s="110"/>
      <c r="N152" s="110"/>
      <c r="O152" s="111"/>
      <c r="P152" s="103"/>
      <c r="Q152" s="352"/>
      <c r="R152" s="353"/>
      <c r="S152" s="353"/>
      <c r="T152" s="353"/>
      <c r="U152" s="354"/>
      <c r="V152" s="338"/>
      <c r="W152" s="337"/>
      <c r="X152" s="337"/>
      <c r="Y152" s="337"/>
      <c r="Z152" s="337"/>
      <c r="AA152" s="329"/>
      <c r="AB152" s="238"/>
      <c r="AC152" s="20"/>
      <c r="AD152" s="43"/>
      <c r="AE152" s="43"/>
      <c r="AF152" s="43"/>
      <c r="AG152" s="43"/>
      <c r="AH152" s="43"/>
      <c r="AI152" s="43"/>
      <c r="AJ152" s="43"/>
      <c r="AK152" s="43"/>
      <c r="AL152" s="44"/>
      <c r="AM152" s="43"/>
      <c r="AN152" s="43"/>
      <c r="AO152" s="42"/>
    </row>
    <row r="153" spans="1:41" s="45" customFormat="1" ht="21" hidden="1" customHeight="1" x14ac:dyDescent="0.25">
      <c r="A153" s="3"/>
      <c r="B153" s="103"/>
      <c r="C153" s="103"/>
      <c r="D153" s="103"/>
      <c r="E153" s="103"/>
      <c r="F153" s="103" t="s">
        <v>251</v>
      </c>
      <c r="G153" s="103" t="s">
        <v>564</v>
      </c>
      <c r="H153" s="103" t="s">
        <v>389</v>
      </c>
      <c r="I153" s="103" t="s">
        <v>400</v>
      </c>
      <c r="J153" s="103" t="s">
        <v>401</v>
      </c>
      <c r="K153" s="109"/>
      <c r="L153" s="110"/>
      <c r="M153" s="110"/>
      <c r="N153" s="110"/>
      <c r="O153" s="111"/>
      <c r="P153" s="103"/>
      <c r="Q153" s="352"/>
      <c r="R153" s="353"/>
      <c r="S153" s="353"/>
      <c r="T153" s="353"/>
      <c r="U153" s="354"/>
      <c r="V153" s="338"/>
      <c r="W153" s="337"/>
      <c r="X153" s="337"/>
      <c r="Y153" s="337"/>
      <c r="Z153" s="337"/>
      <c r="AA153" s="329"/>
      <c r="AB153" s="238"/>
      <c r="AC153" s="20"/>
      <c r="AD153" s="43"/>
      <c r="AE153" s="43"/>
      <c r="AF153" s="43"/>
      <c r="AG153" s="43"/>
      <c r="AH153" s="43"/>
      <c r="AI153" s="43"/>
      <c r="AJ153" s="43"/>
      <c r="AK153" s="43"/>
      <c r="AL153" s="44"/>
      <c r="AM153" s="43"/>
      <c r="AN153" s="43"/>
      <c r="AO153" s="42"/>
    </row>
    <row r="154" spans="1:41" s="45" customFormat="1" ht="21" hidden="1" customHeight="1" x14ac:dyDescent="0.25">
      <c r="A154" s="3"/>
      <c r="B154" s="103"/>
      <c r="C154" s="103"/>
      <c r="D154" s="103"/>
      <c r="E154" s="103"/>
      <c r="F154" s="103" t="s">
        <v>252</v>
      </c>
      <c r="G154" s="103" t="s">
        <v>565</v>
      </c>
      <c r="H154" s="103" t="s">
        <v>389</v>
      </c>
      <c r="I154" s="103" t="s">
        <v>400</v>
      </c>
      <c r="J154" s="103" t="s">
        <v>401</v>
      </c>
      <c r="K154" s="109"/>
      <c r="L154" s="110"/>
      <c r="M154" s="110"/>
      <c r="N154" s="110"/>
      <c r="O154" s="111"/>
      <c r="P154" s="103"/>
      <c r="Q154" s="352"/>
      <c r="R154" s="353"/>
      <c r="S154" s="353"/>
      <c r="T154" s="353"/>
      <c r="U154" s="354"/>
      <c r="V154" s="338"/>
      <c r="W154" s="337"/>
      <c r="X154" s="337"/>
      <c r="Y154" s="337"/>
      <c r="Z154" s="337"/>
      <c r="AA154" s="329"/>
      <c r="AB154" s="238"/>
      <c r="AC154" s="20"/>
      <c r="AD154" s="43"/>
      <c r="AE154" s="43"/>
      <c r="AF154" s="43"/>
      <c r="AG154" s="43"/>
      <c r="AH154" s="43"/>
      <c r="AI154" s="43"/>
      <c r="AJ154" s="43"/>
      <c r="AK154" s="43"/>
      <c r="AL154" s="44"/>
      <c r="AM154" s="43"/>
      <c r="AN154" s="43"/>
      <c r="AO154" s="42"/>
    </row>
    <row r="155" spans="1:41" s="45" customFormat="1" ht="21" hidden="1" customHeight="1" x14ac:dyDescent="0.25">
      <c r="A155" s="3"/>
      <c r="B155" s="103"/>
      <c r="C155" s="103"/>
      <c r="D155" s="103"/>
      <c r="E155" s="103"/>
      <c r="F155" s="103" t="s">
        <v>253</v>
      </c>
      <c r="G155" s="103" t="s">
        <v>566</v>
      </c>
      <c r="H155" s="103" t="s">
        <v>389</v>
      </c>
      <c r="I155" s="103" t="s">
        <v>400</v>
      </c>
      <c r="J155" s="103" t="s">
        <v>401</v>
      </c>
      <c r="K155" s="109"/>
      <c r="L155" s="110"/>
      <c r="M155" s="110"/>
      <c r="N155" s="110"/>
      <c r="O155" s="111"/>
      <c r="P155" s="103"/>
      <c r="Q155" s="352"/>
      <c r="R155" s="353"/>
      <c r="S155" s="353"/>
      <c r="T155" s="353"/>
      <c r="U155" s="354"/>
      <c r="V155" s="338"/>
      <c r="W155" s="337"/>
      <c r="X155" s="337"/>
      <c r="Y155" s="337"/>
      <c r="Z155" s="337"/>
      <c r="AA155" s="329"/>
      <c r="AB155" s="238"/>
      <c r="AC155" s="20"/>
      <c r="AD155" s="43"/>
      <c r="AE155" s="43"/>
      <c r="AF155" s="43"/>
      <c r="AG155" s="43"/>
      <c r="AH155" s="43"/>
      <c r="AI155" s="43"/>
      <c r="AJ155" s="43"/>
      <c r="AK155" s="43"/>
      <c r="AL155" s="44"/>
      <c r="AM155" s="43"/>
      <c r="AN155" s="43"/>
      <c r="AO155" s="42"/>
    </row>
    <row r="156" spans="1:41" s="45" customFormat="1" ht="21" hidden="1" customHeight="1" x14ac:dyDescent="0.25">
      <c r="A156" s="3"/>
      <c r="B156" s="103"/>
      <c r="C156" s="103"/>
      <c r="D156" s="103"/>
      <c r="E156" s="103"/>
      <c r="F156" s="103" t="s">
        <v>255</v>
      </c>
      <c r="G156" s="103" t="s">
        <v>567</v>
      </c>
      <c r="H156" s="103" t="s">
        <v>389</v>
      </c>
      <c r="I156" s="103" t="s">
        <v>400</v>
      </c>
      <c r="J156" s="103" t="s">
        <v>401</v>
      </c>
      <c r="K156" s="109"/>
      <c r="L156" s="110"/>
      <c r="M156" s="110"/>
      <c r="N156" s="110"/>
      <c r="O156" s="111"/>
      <c r="P156" s="103"/>
      <c r="Q156" s="352"/>
      <c r="R156" s="353"/>
      <c r="S156" s="353"/>
      <c r="T156" s="353"/>
      <c r="U156" s="354"/>
      <c r="V156" s="338"/>
      <c r="W156" s="337"/>
      <c r="X156" s="337"/>
      <c r="Y156" s="337"/>
      <c r="Z156" s="337"/>
      <c r="AA156" s="329"/>
      <c r="AB156" s="238"/>
      <c r="AC156" s="20"/>
      <c r="AD156" s="43"/>
      <c r="AE156" s="43"/>
      <c r="AF156" s="43"/>
      <c r="AG156" s="43"/>
      <c r="AH156" s="43"/>
      <c r="AI156" s="43"/>
      <c r="AJ156" s="43"/>
      <c r="AK156" s="43"/>
      <c r="AL156" s="44"/>
      <c r="AM156" s="43"/>
      <c r="AN156" s="43"/>
      <c r="AO156" s="42"/>
    </row>
    <row r="157" spans="1:41" s="45" customFormat="1" ht="21" hidden="1" customHeight="1" x14ac:dyDescent="0.25">
      <c r="A157" s="3"/>
      <c r="B157" s="103"/>
      <c r="C157" s="103"/>
      <c r="D157" s="103"/>
      <c r="E157" s="103"/>
      <c r="F157" s="103" t="s">
        <v>256</v>
      </c>
      <c r="G157" s="103" t="s">
        <v>568</v>
      </c>
      <c r="H157" s="103" t="s">
        <v>389</v>
      </c>
      <c r="I157" s="103" t="s">
        <v>400</v>
      </c>
      <c r="J157" s="103" t="s">
        <v>401</v>
      </c>
      <c r="K157" s="109"/>
      <c r="L157" s="110"/>
      <c r="M157" s="110"/>
      <c r="N157" s="110"/>
      <c r="O157" s="111"/>
      <c r="P157" s="103"/>
      <c r="Q157" s="352"/>
      <c r="R157" s="353"/>
      <c r="S157" s="353"/>
      <c r="T157" s="353"/>
      <c r="U157" s="354"/>
      <c r="V157" s="338"/>
      <c r="W157" s="337"/>
      <c r="X157" s="337"/>
      <c r="Y157" s="337"/>
      <c r="Z157" s="337"/>
      <c r="AA157" s="329"/>
      <c r="AB157" s="238"/>
      <c r="AC157" s="20"/>
      <c r="AD157" s="43"/>
      <c r="AE157" s="43"/>
      <c r="AF157" s="43"/>
      <c r="AG157" s="43"/>
      <c r="AH157" s="43"/>
      <c r="AI157" s="43"/>
      <c r="AJ157" s="43"/>
      <c r="AK157" s="43"/>
      <c r="AL157" s="44"/>
      <c r="AM157" s="43"/>
      <c r="AN157" s="43"/>
      <c r="AO157" s="42"/>
    </row>
    <row r="158" spans="1:41" s="45" customFormat="1" ht="21" hidden="1" customHeight="1" x14ac:dyDescent="0.25">
      <c r="A158" s="3"/>
      <c r="B158" s="103"/>
      <c r="C158" s="103"/>
      <c r="D158" s="103"/>
      <c r="E158" s="103"/>
      <c r="F158" s="103" t="s">
        <v>257</v>
      </c>
      <c r="G158" s="103" t="s">
        <v>569</v>
      </c>
      <c r="H158" s="103" t="s">
        <v>389</v>
      </c>
      <c r="I158" s="103" t="s">
        <v>400</v>
      </c>
      <c r="J158" s="103" t="s">
        <v>401</v>
      </c>
      <c r="K158" s="109"/>
      <c r="L158" s="110"/>
      <c r="M158" s="110"/>
      <c r="N158" s="110"/>
      <c r="O158" s="111"/>
      <c r="P158" s="103"/>
      <c r="Q158" s="352"/>
      <c r="R158" s="353"/>
      <c r="S158" s="353"/>
      <c r="T158" s="353"/>
      <c r="U158" s="354"/>
      <c r="V158" s="338"/>
      <c r="W158" s="337"/>
      <c r="X158" s="337"/>
      <c r="Y158" s="337"/>
      <c r="Z158" s="337"/>
      <c r="AA158" s="329"/>
      <c r="AB158" s="238"/>
      <c r="AC158" s="20"/>
      <c r="AD158" s="43"/>
      <c r="AE158" s="43"/>
      <c r="AF158" s="43"/>
      <c r="AG158" s="43"/>
      <c r="AH158" s="43"/>
      <c r="AI158" s="43"/>
      <c r="AJ158" s="43"/>
      <c r="AK158" s="43"/>
      <c r="AL158" s="44"/>
      <c r="AM158" s="43"/>
      <c r="AN158" s="43"/>
      <c r="AO158" s="42"/>
    </row>
    <row r="159" spans="1:41" s="45" customFormat="1" ht="21" hidden="1" customHeight="1" x14ac:dyDescent="0.25">
      <c r="A159" s="3"/>
      <c r="B159" s="103"/>
      <c r="C159" s="103"/>
      <c r="D159" s="103"/>
      <c r="E159" s="103"/>
      <c r="F159" s="103" t="s">
        <v>258</v>
      </c>
      <c r="G159" s="103" t="s">
        <v>570</v>
      </c>
      <c r="H159" s="103" t="s">
        <v>389</v>
      </c>
      <c r="I159" s="103" t="s">
        <v>400</v>
      </c>
      <c r="J159" s="103" t="s">
        <v>401</v>
      </c>
      <c r="K159" s="109"/>
      <c r="L159" s="110"/>
      <c r="M159" s="110"/>
      <c r="N159" s="110"/>
      <c r="O159" s="111"/>
      <c r="P159" s="103"/>
      <c r="Q159" s="352"/>
      <c r="R159" s="353"/>
      <c r="S159" s="353"/>
      <c r="T159" s="353"/>
      <c r="U159" s="354"/>
      <c r="V159" s="338"/>
      <c r="W159" s="337"/>
      <c r="X159" s="337"/>
      <c r="Y159" s="337"/>
      <c r="Z159" s="337"/>
      <c r="AA159" s="329"/>
      <c r="AB159" s="238"/>
      <c r="AC159" s="20"/>
      <c r="AD159" s="43"/>
      <c r="AE159" s="43"/>
      <c r="AF159" s="43"/>
      <c r="AG159" s="43"/>
      <c r="AH159" s="43"/>
      <c r="AI159" s="43"/>
      <c r="AJ159" s="43"/>
      <c r="AK159" s="43"/>
      <c r="AL159" s="44"/>
      <c r="AM159" s="43"/>
      <c r="AN159" s="43"/>
      <c r="AO159" s="42"/>
    </row>
    <row r="160" spans="1:41" s="45" customFormat="1" ht="21" hidden="1" customHeight="1" x14ac:dyDescent="0.25">
      <c r="A160" s="3"/>
      <c r="B160" s="103"/>
      <c r="C160" s="103"/>
      <c r="D160" s="103"/>
      <c r="E160" s="103"/>
      <c r="F160" s="103" t="s">
        <v>259</v>
      </c>
      <c r="G160" s="103" t="s">
        <v>571</v>
      </c>
      <c r="H160" s="103" t="s">
        <v>389</v>
      </c>
      <c r="I160" s="103" t="s">
        <v>400</v>
      </c>
      <c r="J160" s="103" t="s">
        <v>401</v>
      </c>
      <c r="K160" s="109"/>
      <c r="L160" s="110"/>
      <c r="M160" s="110"/>
      <c r="N160" s="110"/>
      <c r="O160" s="111"/>
      <c r="P160" s="103"/>
      <c r="Q160" s="352"/>
      <c r="R160" s="353"/>
      <c r="S160" s="353"/>
      <c r="T160" s="353"/>
      <c r="U160" s="354"/>
      <c r="V160" s="338"/>
      <c r="W160" s="337"/>
      <c r="X160" s="337"/>
      <c r="Y160" s="337"/>
      <c r="Z160" s="337"/>
      <c r="AA160" s="329"/>
      <c r="AB160" s="238"/>
      <c r="AC160" s="20"/>
      <c r="AD160" s="43"/>
      <c r="AE160" s="43"/>
      <c r="AF160" s="43"/>
      <c r="AG160" s="43"/>
      <c r="AH160" s="43"/>
      <c r="AI160" s="43"/>
      <c r="AJ160" s="43"/>
      <c r="AK160" s="43"/>
      <c r="AL160" s="44"/>
      <c r="AM160" s="43"/>
      <c r="AN160" s="43"/>
      <c r="AO160" s="42"/>
    </row>
    <row r="161" spans="1:41" s="45" customFormat="1" ht="21" hidden="1" customHeight="1" x14ac:dyDescent="0.25">
      <c r="A161" s="3"/>
      <c r="B161" s="103"/>
      <c r="C161" s="103"/>
      <c r="D161" s="103"/>
      <c r="E161" s="103"/>
      <c r="F161" s="103" t="s">
        <v>260</v>
      </c>
      <c r="G161" s="103" t="s">
        <v>572</v>
      </c>
      <c r="H161" s="103" t="s">
        <v>389</v>
      </c>
      <c r="I161" s="103" t="s">
        <v>400</v>
      </c>
      <c r="J161" s="103" t="s">
        <v>401</v>
      </c>
      <c r="K161" s="109"/>
      <c r="L161" s="110"/>
      <c r="M161" s="110"/>
      <c r="N161" s="110"/>
      <c r="O161" s="111"/>
      <c r="P161" s="103"/>
      <c r="Q161" s="352"/>
      <c r="R161" s="353"/>
      <c r="S161" s="353"/>
      <c r="T161" s="353"/>
      <c r="U161" s="354"/>
      <c r="V161" s="338"/>
      <c r="W161" s="337"/>
      <c r="X161" s="337"/>
      <c r="Y161" s="337"/>
      <c r="Z161" s="337"/>
      <c r="AA161" s="329"/>
      <c r="AB161" s="238"/>
      <c r="AC161" s="20"/>
      <c r="AD161" s="43"/>
      <c r="AE161" s="43"/>
      <c r="AF161" s="43"/>
      <c r="AG161" s="43"/>
      <c r="AH161" s="43"/>
      <c r="AI161" s="43"/>
      <c r="AJ161" s="43"/>
      <c r="AK161" s="43"/>
      <c r="AL161" s="44"/>
      <c r="AM161" s="43"/>
      <c r="AN161" s="43"/>
      <c r="AO161" s="42"/>
    </row>
    <row r="162" spans="1:41" s="45" customFormat="1" ht="21" hidden="1" customHeight="1" x14ac:dyDescent="0.25">
      <c r="A162" s="3"/>
      <c r="B162" s="103"/>
      <c r="C162" s="103"/>
      <c r="D162" s="103"/>
      <c r="E162" s="103"/>
      <c r="F162" s="103" t="s">
        <v>261</v>
      </c>
      <c r="G162" s="103" t="s">
        <v>573</v>
      </c>
      <c r="H162" s="103" t="s">
        <v>389</v>
      </c>
      <c r="I162" s="103" t="s">
        <v>400</v>
      </c>
      <c r="J162" s="103" t="s">
        <v>401</v>
      </c>
      <c r="K162" s="109"/>
      <c r="L162" s="110"/>
      <c r="M162" s="110"/>
      <c r="N162" s="110"/>
      <c r="O162" s="111"/>
      <c r="P162" s="103"/>
      <c r="Q162" s="352"/>
      <c r="R162" s="353"/>
      <c r="S162" s="353"/>
      <c r="T162" s="353"/>
      <c r="U162" s="354"/>
      <c r="V162" s="338"/>
      <c r="W162" s="337"/>
      <c r="X162" s="337"/>
      <c r="Y162" s="337"/>
      <c r="Z162" s="337"/>
      <c r="AA162" s="329"/>
      <c r="AB162" s="238"/>
      <c r="AC162" s="20"/>
      <c r="AD162" s="43"/>
      <c r="AE162" s="43"/>
      <c r="AF162" s="43"/>
      <c r="AG162" s="43"/>
      <c r="AH162" s="43"/>
      <c r="AI162" s="43"/>
      <c r="AJ162" s="43"/>
      <c r="AK162" s="43"/>
      <c r="AL162" s="44"/>
      <c r="AM162" s="43"/>
      <c r="AN162" s="43"/>
      <c r="AO162" s="42"/>
    </row>
    <row r="163" spans="1:41" s="45" customFormat="1" ht="21" hidden="1" customHeight="1" x14ac:dyDescent="0.25">
      <c r="A163" s="3"/>
      <c r="B163" s="103"/>
      <c r="C163" s="103"/>
      <c r="D163" s="103"/>
      <c r="E163" s="103"/>
      <c r="F163" s="103" t="s">
        <v>262</v>
      </c>
      <c r="G163" s="103" t="s">
        <v>574</v>
      </c>
      <c r="H163" s="103" t="s">
        <v>389</v>
      </c>
      <c r="I163" s="103" t="s">
        <v>400</v>
      </c>
      <c r="J163" s="103" t="s">
        <v>401</v>
      </c>
      <c r="K163" s="109"/>
      <c r="L163" s="110"/>
      <c r="M163" s="110"/>
      <c r="N163" s="110"/>
      <c r="O163" s="111"/>
      <c r="P163" s="103"/>
      <c r="Q163" s="352"/>
      <c r="R163" s="353"/>
      <c r="S163" s="353"/>
      <c r="T163" s="353"/>
      <c r="U163" s="354"/>
      <c r="V163" s="338"/>
      <c r="W163" s="337"/>
      <c r="X163" s="337"/>
      <c r="Y163" s="337"/>
      <c r="Z163" s="337"/>
      <c r="AA163" s="329"/>
      <c r="AB163" s="238"/>
      <c r="AC163" s="20"/>
      <c r="AD163" s="43"/>
      <c r="AE163" s="43"/>
      <c r="AF163" s="43"/>
      <c r="AG163" s="43"/>
      <c r="AH163" s="43"/>
      <c r="AI163" s="43"/>
      <c r="AJ163" s="43"/>
      <c r="AK163" s="43"/>
      <c r="AL163" s="44"/>
      <c r="AM163" s="43"/>
      <c r="AN163" s="43"/>
      <c r="AO163" s="42"/>
    </row>
    <row r="164" spans="1:41" s="45" customFormat="1" ht="21" hidden="1" customHeight="1" x14ac:dyDescent="0.25">
      <c r="A164" s="3"/>
      <c r="B164" s="103"/>
      <c r="C164" s="103"/>
      <c r="D164" s="103"/>
      <c r="E164" s="103"/>
      <c r="F164" s="103" t="s">
        <v>263</v>
      </c>
      <c r="G164" s="103" t="s">
        <v>575</v>
      </c>
      <c r="H164" s="103" t="s">
        <v>389</v>
      </c>
      <c r="I164" s="103" t="s">
        <v>400</v>
      </c>
      <c r="J164" s="103" t="s">
        <v>401</v>
      </c>
      <c r="K164" s="109"/>
      <c r="L164" s="110"/>
      <c r="M164" s="110"/>
      <c r="N164" s="110"/>
      <c r="O164" s="111"/>
      <c r="P164" s="103"/>
      <c r="Q164" s="352"/>
      <c r="R164" s="353"/>
      <c r="S164" s="353"/>
      <c r="T164" s="353"/>
      <c r="U164" s="354"/>
      <c r="V164" s="338"/>
      <c r="W164" s="337"/>
      <c r="X164" s="337"/>
      <c r="Y164" s="337"/>
      <c r="Z164" s="337"/>
      <c r="AA164" s="329"/>
      <c r="AB164" s="238"/>
      <c r="AC164" s="20"/>
      <c r="AD164" s="43"/>
      <c r="AE164" s="43"/>
      <c r="AF164" s="43"/>
      <c r="AG164" s="43"/>
      <c r="AH164" s="43"/>
      <c r="AI164" s="43"/>
      <c r="AJ164" s="43"/>
      <c r="AK164" s="43"/>
      <c r="AL164" s="44"/>
      <c r="AM164" s="43"/>
      <c r="AN164" s="43"/>
      <c r="AO164" s="42"/>
    </row>
    <row r="165" spans="1:41" s="45" customFormat="1" ht="21" hidden="1" customHeight="1" x14ac:dyDescent="0.25">
      <c r="A165" s="3"/>
      <c r="B165" s="103"/>
      <c r="C165" s="103"/>
      <c r="D165" s="103"/>
      <c r="E165" s="103"/>
      <c r="F165" s="103" t="s">
        <v>264</v>
      </c>
      <c r="G165" s="103" t="s">
        <v>576</v>
      </c>
      <c r="H165" s="103" t="s">
        <v>389</v>
      </c>
      <c r="I165" s="103" t="s">
        <v>428</v>
      </c>
      <c r="J165" s="103" t="s">
        <v>402</v>
      </c>
      <c r="K165" s="109"/>
      <c r="L165" s="110"/>
      <c r="M165" s="110"/>
      <c r="N165" s="110"/>
      <c r="O165" s="111"/>
      <c r="P165" s="103"/>
      <c r="Q165" s="352"/>
      <c r="R165" s="353"/>
      <c r="S165" s="353"/>
      <c r="T165" s="353"/>
      <c r="U165" s="354"/>
      <c r="V165" s="338"/>
      <c r="W165" s="337"/>
      <c r="X165" s="337"/>
      <c r="Y165" s="337"/>
      <c r="Z165" s="337"/>
      <c r="AA165" s="329"/>
      <c r="AB165" s="238"/>
      <c r="AC165" s="20"/>
      <c r="AD165" s="43"/>
      <c r="AE165" s="43"/>
      <c r="AF165" s="43"/>
      <c r="AG165" s="43"/>
      <c r="AH165" s="43"/>
      <c r="AI165" s="43"/>
      <c r="AJ165" s="43"/>
      <c r="AK165" s="43"/>
      <c r="AL165" s="44"/>
      <c r="AM165" s="43"/>
      <c r="AN165" s="43"/>
      <c r="AO165" s="42"/>
    </row>
    <row r="166" spans="1:41" s="45" customFormat="1" ht="21" hidden="1" customHeight="1" x14ac:dyDescent="0.25">
      <c r="A166" s="3"/>
      <c r="B166" s="103"/>
      <c r="C166" s="103"/>
      <c r="D166" s="103"/>
      <c r="E166" s="103"/>
      <c r="F166" s="103" t="s">
        <v>265</v>
      </c>
      <c r="G166" s="103" t="s">
        <v>577</v>
      </c>
      <c r="H166" s="103" t="s">
        <v>389</v>
      </c>
      <c r="I166" s="103" t="s">
        <v>400</v>
      </c>
      <c r="J166" s="103" t="s">
        <v>401</v>
      </c>
      <c r="K166" s="109"/>
      <c r="L166" s="110"/>
      <c r="M166" s="110"/>
      <c r="N166" s="110"/>
      <c r="O166" s="111"/>
      <c r="P166" s="103"/>
      <c r="Q166" s="352"/>
      <c r="R166" s="353"/>
      <c r="S166" s="353"/>
      <c r="T166" s="353"/>
      <c r="U166" s="354"/>
      <c r="V166" s="338"/>
      <c r="W166" s="337"/>
      <c r="X166" s="337"/>
      <c r="Y166" s="337"/>
      <c r="Z166" s="337"/>
      <c r="AA166" s="329"/>
      <c r="AB166" s="238"/>
      <c r="AC166" s="20"/>
      <c r="AD166" s="43"/>
      <c r="AE166" s="43"/>
      <c r="AF166" s="43"/>
      <c r="AG166" s="43"/>
      <c r="AH166" s="43"/>
      <c r="AI166" s="43"/>
      <c r="AJ166" s="43"/>
      <c r="AK166" s="43"/>
      <c r="AL166" s="44"/>
      <c r="AM166" s="43"/>
      <c r="AN166" s="43"/>
      <c r="AO166" s="42"/>
    </row>
    <row r="167" spans="1:41" s="45" customFormat="1" ht="21" hidden="1" customHeight="1" x14ac:dyDescent="0.25">
      <c r="A167" s="3"/>
      <c r="B167" s="103"/>
      <c r="C167" s="103"/>
      <c r="D167" s="103"/>
      <c r="E167" s="103"/>
      <c r="F167" s="103" t="s">
        <v>266</v>
      </c>
      <c r="G167" s="103" t="s">
        <v>578</v>
      </c>
      <c r="H167" s="103" t="s">
        <v>389</v>
      </c>
      <c r="I167" s="103" t="s">
        <v>400</v>
      </c>
      <c r="J167" s="103" t="s">
        <v>401</v>
      </c>
      <c r="K167" s="109"/>
      <c r="L167" s="110"/>
      <c r="M167" s="110"/>
      <c r="N167" s="110"/>
      <c r="O167" s="111"/>
      <c r="P167" s="103"/>
      <c r="Q167" s="352"/>
      <c r="R167" s="353"/>
      <c r="S167" s="353"/>
      <c r="T167" s="353"/>
      <c r="U167" s="354"/>
      <c r="V167" s="338"/>
      <c r="W167" s="337"/>
      <c r="X167" s="337"/>
      <c r="Y167" s="337"/>
      <c r="Z167" s="337"/>
      <c r="AA167" s="329"/>
      <c r="AB167" s="238"/>
      <c r="AC167" s="20"/>
      <c r="AD167" s="43"/>
      <c r="AE167" s="43"/>
      <c r="AF167" s="43"/>
      <c r="AG167" s="43"/>
      <c r="AH167" s="43"/>
      <c r="AI167" s="43"/>
      <c r="AJ167" s="43"/>
      <c r="AK167" s="43"/>
      <c r="AL167" s="44"/>
      <c r="AM167" s="43"/>
      <c r="AN167" s="43"/>
      <c r="AO167" s="42"/>
    </row>
    <row r="168" spans="1:41" s="45" customFormat="1" ht="21" hidden="1" customHeight="1" x14ac:dyDescent="0.25">
      <c r="A168" s="3"/>
      <c r="B168" s="103"/>
      <c r="C168" s="103"/>
      <c r="D168" s="103"/>
      <c r="E168" s="103"/>
      <c r="F168" s="103" t="s">
        <v>267</v>
      </c>
      <c r="G168" s="103" t="s">
        <v>579</v>
      </c>
      <c r="H168" s="103" t="s">
        <v>389</v>
      </c>
      <c r="I168" s="103" t="s">
        <v>428</v>
      </c>
      <c r="J168" s="103" t="s">
        <v>402</v>
      </c>
      <c r="K168" s="109"/>
      <c r="L168" s="110"/>
      <c r="M168" s="110"/>
      <c r="N168" s="110"/>
      <c r="O168" s="111"/>
      <c r="P168" s="103"/>
      <c r="Q168" s="352"/>
      <c r="R168" s="353"/>
      <c r="S168" s="353"/>
      <c r="T168" s="353"/>
      <c r="U168" s="354"/>
      <c r="V168" s="338"/>
      <c r="W168" s="337"/>
      <c r="X168" s="337"/>
      <c r="Y168" s="337"/>
      <c r="Z168" s="337"/>
      <c r="AA168" s="329"/>
      <c r="AB168" s="238"/>
      <c r="AC168" s="20"/>
      <c r="AD168" s="43"/>
      <c r="AE168" s="43"/>
      <c r="AF168" s="43"/>
      <c r="AG168" s="43"/>
      <c r="AH168" s="43"/>
      <c r="AI168" s="43"/>
      <c r="AJ168" s="43"/>
      <c r="AK168" s="43"/>
      <c r="AL168" s="44"/>
      <c r="AM168" s="43"/>
      <c r="AN168" s="43"/>
      <c r="AO168" s="42"/>
    </row>
    <row r="169" spans="1:41" s="45" customFormat="1" ht="21" hidden="1" customHeight="1" x14ac:dyDescent="0.25">
      <c r="A169" s="3"/>
      <c r="B169" s="103"/>
      <c r="C169" s="103"/>
      <c r="D169" s="103"/>
      <c r="E169" s="103"/>
      <c r="F169" s="103" t="s">
        <v>268</v>
      </c>
      <c r="G169" s="103" t="s">
        <v>580</v>
      </c>
      <c r="H169" s="103" t="s">
        <v>389</v>
      </c>
      <c r="I169" s="103" t="s">
        <v>400</v>
      </c>
      <c r="J169" s="103" t="s">
        <v>401</v>
      </c>
      <c r="K169" s="109"/>
      <c r="L169" s="110"/>
      <c r="M169" s="110"/>
      <c r="N169" s="110"/>
      <c r="O169" s="111"/>
      <c r="P169" s="103"/>
      <c r="Q169" s="352"/>
      <c r="R169" s="353"/>
      <c r="S169" s="353"/>
      <c r="T169" s="353"/>
      <c r="U169" s="354"/>
      <c r="V169" s="338"/>
      <c r="W169" s="337"/>
      <c r="X169" s="337"/>
      <c r="Y169" s="337"/>
      <c r="Z169" s="337"/>
      <c r="AA169" s="329"/>
      <c r="AB169" s="238"/>
      <c r="AC169" s="20"/>
      <c r="AD169" s="43"/>
      <c r="AE169" s="43"/>
      <c r="AF169" s="43"/>
      <c r="AG169" s="43"/>
      <c r="AH169" s="43"/>
      <c r="AI169" s="43"/>
      <c r="AJ169" s="43"/>
      <c r="AK169" s="43"/>
      <c r="AL169" s="44"/>
      <c r="AM169" s="43"/>
      <c r="AN169" s="43"/>
      <c r="AO169" s="42"/>
    </row>
    <row r="170" spans="1:41" s="45" customFormat="1" ht="21" hidden="1" customHeight="1" x14ac:dyDescent="0.25">
      <c r="A170" s="3"/>
      <c r="B170" s="103"/>
      <c r="C170" s="103"/>
      <c r="D170" s="103"/>
      <c r="E170" s="103"/>
      <c r="F170" s="103" t="s">
        <v>269</v>
      </c>
      <c r="G170" s="103" t="s">
        <v>581</v>
      </c>
      <c r="H170" s="103" t="s">
        <v>389</v>
      </c>
      <c r="I170" s="103" t="s">
        <v>400</v>
      </c>
      <c r="J170" s="103" t="s">
        <v>401</v>
      </c>
      <c r="K170" s="109"/>
      <c r="L170" s="110"/>
      <c r="M170" s="110"/>
      <c r="N170" s="110"/>
      <c r="O170" s="111"/>
      <c r="P170" s="103"/>
      <c r="Q170" s="352"/>
      <c r="R170" s="353"/>
      <c r="S170" s="353"/>
      <c r="T170" s="353"/>
      <c r="U170" s="354"/>
      <c r="V170" s="338"/>
      <c r="W170" s="337"/>
      <c r="X170" s="337"/>
      <c r="Y170" s="337"/>
      <c r="Z170" s="337"/>
      <c r="AA170" s="329"/>
      <c r="AB170" s="238"/>
      <c r="AC170" s="20"/>
      <c r="AD170" s="43"/>
      <c r="AE170" s="43"/>
      <c r="AF170" s="43"/>
      <c r="AG170" s="43"/>
      <c r="AH170" s="43"/>
      <c r="AI170" s="43"/>
      <c r="AJ170" s="43"/>
      <c r="AK170" s="43"/>
      <c r="AL170" s="44"/>
      <c r="AM170" s="43"/>
      <c r="AN170" s="43"/>
      <c r="AO170" s="42"/>
    </row>
    <row r="171" spans="1:41" s="45" customFormat="1" ht="21" hidden="1" customHeight="1" x14ac:dyDescent="0.25">
      <c r="A171" s="3"/>
      <c r="B171" s="103"/>
      <c r="C171" s="103"/>
      <c r="D171" s="103"/>
      <c r="E171" s="103"/>
      <c r="F171" s="103" t="s">
        <v>270</v>
      </c>
      <c r="G171" s="103" t="s">
        <v>582</v>
      </c>
      <c r="H171" s="103" t="s">
        <v>389</v>
      </c>
      <c r="I171" s="103" t="s">
        <v>400</v>
      </c>
      <c r="J171" s="103" t="s">
        <v>401</v>
      </c>
      <c r="K171" s="109"/>
      <c r="L171" s="110"/>
      <c r="M171" s="110"/>
      <c r="N171" s="110"/>
      <c r="O171" s="111"/>
      <c r="P171" s="103"/>
      <c r="Q171" s="352"/>
      <c r="R171" s="353"/>
      <c r="S171" s="353"/>
      <c r="T171" s="353"/>
      <c r="U171" s="354"/>
      <c r="V171" s="338"/>
      <c r="W171" s="337"/>
      <c r="X171" s="337"/>
      <c r="Y171" s="337"/>
      <c r="Z171" s="337"/>
      <c r="AA171" s="329"/>
      <c r="AB171" s="238"/>
      <c r="AC171" s="20"/>
      <c r="AD171" s="43"/>
      <c r="AE171" s="43"/>
      <c r="AF171" s="43"/>
      <c r="AG171" s="43"/>
      <c r="AH171" s="43"/>
      <c r="AI171" s="43"/>
      <c r="AJ171" s="43"/>
      <c r="AK171" s="43"/>
      <c r="AL171" s="44"/>
      <c r="AM171" s="43"/>
      <c r="AN171" s="43"/>
      <c r="AO171" s="42"/>
    </row>
    <row r="172" spans="1:41" s="45" customFormat="1" ht="21" hidden="1" customHeight="1" x14ac:dyDescent="0.25">
      <c r="A172" s="3"/>
      <c r="B172" s="103"/>
      <c r="C172" s="103"/>
      <c r="D172" s="103"/>
      <c r="E172" s="103"/>
      <c r="F172" s="103" t="s">
        <v>271</v>
      </c>
      <c r="G172" s="103" t="s">
        <v>583</v>
      </c>
      <c r="H172" s="103" t="s">
        <v>428</v>
      </c>
      <c r="I172" s="103" t="s">
        <v>400</v>
      </c>
      <c r="J172" s="103" t="s">
        <v>403</v>
      </c>
      <c r="K172" s="109"/>
      <c r="L172" s="110"/>
      <c r="M172" s="110"/>
      <c r="N172" s="110"/>
      <c r="O172" s="111"/>
      <c r="P172" s="103"/>
      <c r="Q172" s="352"/>
      <c r="R172" s="353"/>
      <c r="S172" s="353"/>
      <c r="T172" s="353"/>
      <c r="U172" s="354"/>
      <c r="V172" s="338"/>
      <c r="W172" s="337"/>
      <c r="X172" s="337"/>
      <c r="Y172" s="337"/>
      <c r="Z172" s="337"/>
      <c r="AA172" s="329"/>
      <c r="AB172" s="238"/>
      <c r="AC172" s="20"/>
      <c r="AD172" s="43"/>
      <c r="AE172" s="43"/>
      <c r="AF172" s="43"/>
      <c r="AG172" s="43"/>
      <c r="AH172" s="43"/>
      <c r="AI172" s="43"/>
      <c r="AJ172" s="43"/>
      <c r="AK172" s="43"/>
      <c r="AL172" s="44"/>
      <c r="AM172" s="43"/>
      <c r="AN172" s="43"/>
      <c r="AO172" s="42"/>
    </row>
    <row r="173" spans="1:41" s="45" customFormat="1" ht="21" hidden="1" customHeight="1" x14ac:dyDescent="0.25">
      <c r="A173" s="3"/>
      <c r="B173" s="103"/>
      <c r="C173" s="103"/>
      <c r="D173" s="103"/>
      <c r="E173" s="103"/>
      <c r="F173" s="103" t="s">
        <v>272</v>
      </c>
      <c r="G173" s="103" t="s">
        <v>584</v>
      </c>
      <c r="H173" s="103" t="s">
        <v>389</v>
      </c>
      <c r="I173" s="103" t="s">
        <v>400</v>
      </c>
      <c r="J173" s="103" t="s">
        <v>401</v>
      </c>
      <c r="K173" s="109"/>
      <c r="L173" s="110"/>
      <c r="M173" s="110"/>
      <c r="N173" s="110"/>
      <c r="O173" s="111"/>
      <c r="P173" s="103"/>
      <c r="Q173" s="352"/>
      <c r="R173" s="353"/>
      <c r="S173" s="353"/>
      <c r="T173" s="353"/>
      <c r="U173" s="354"/>
      <c r="V173" s="338"/>
      <c r="W173" s="337"/>
      <c r="X173" s="337"/>
      <c r="Y173" s="337"/>
      <c r="Z173" s="337"/>
      <c r="AA173" s="329"/>
      <c r="AB173" s="238"/>
      <c r="AC173" s="20"/>
      <c r="AD173" s="43"/>
      <c r="AE173" s="43"/>
      <c r="AF173" s="43"/>
      <c r="AG173" s="43"/>
      <c r="AH173" s="43"/>
      <c r="AI173" s="43"/>
      <c r="AJ173" s="43"/>
      <c r="AK173" s="43"/>
      <c r="AL173" s="44"/>
      <c r="AM173" s="43"/>
      <c r="AN173" s="43"/>
      <c r="AO173" s="42"/>
    </row>
    <row r="174" spans="1:41" s="45" customFormat="1" ht="21" hidden="1" customHeight="1" x14ac:dyDescent="0.25">
      <c r="A174" s="3"/>
      <c r="B174" s="103"/>
      <c r="C174" s="103"/>
      <c r="D174" s="103"/>
      <c r="E174" s="103"/>
      <c r="F174" s="103" t="s">
        <v>273</v>
      </c>
      <c r="G174" s="103" t="s">
        <v>585</v>
      </c>
      <c r="H174" s="103" t="s">
        <v>389</v>
      </c>
      <c r="I174" s="103" t="s">
        <v>400</v>
      </c>
      <c r="J174" s="103" t="s">
        <v>401</v>
      </c>
      <c r="K174" s="109"/>
      <c r="L174" s="110"/>
      <c r="M174" s="110"/>
      <c r="N174" s="110"/>
      <c r="O174" s="111"/>
      <c r="P174" s="103"/>
      <c r="Q174" s="352"/>
      <c r="R174" s="353"/>
      <c r="S174" s="353"/>
      <c r="T174" s="353"/>
      <c r="U174" s="354"/>
      <c r="V174" s="338"/>
      <c r="W174" s="337"/>
      <c r="X174" s="337"/>
      <c r="Y174" s="337"/>
      <c r="Z174" s="337"/>
      <c r="AA174" s="329"/>
      <c r="AB174" s="238"/>
      <c r="AC174" s="20"/>
      <c r="AD174" s="43"/>
      <c r="AE174" s="43"/>
      <c r="AF174" s="43"/>
      <c r="AG174" s="43"/>
      <c r="AH174" s="43"/>
      <c r="AI174" s="43"/>
      <c r="AJ174" s="43"/>
      <c r="AK174" s="43"/>
      <c r="AL174" s="44"/>
      <c r="AM174" s="43"/>
      <c r="AN174" s="43"/>
      <c r="AO174" s="42"/>
    </row>
    <row r="175" spans="1:41" s="45" customFormat="1" ht="21" hidden="1" customHeight="1" x14ac:dyDescent="0.25">
      <c r="A175" s="3"/>
      <c r="B175" s="103"/>
      <c r="C175" s="103"/>
      <c r="D175" s="103"/>
      <c r="E175" s="103"/>
      <c r="F175" s="103" t="s">
        <v>274</v>
      </c>
      <c r="G175" s="103" t="s">
        <v>586</v>
      </c>
      <c r="H175" s="103" t="s">
        <v>389</v>
      </c>
      <c r="I175" s="103" t="s">
        <v>400</v>
      </c>
      <c r="J175" s="103" t="s">
        <v>401</v>
      </c>
      <c r="K175" s="109"/>
      <c r="L175" s="110"/>
      <c r="M175" s="110"/>
      <c r="N175" s="110"/>
      <c r="O175" s="111"/>
      <c r="P175" s="103"/>
      <c r="Q175" s="352"/>
      <c r="R175" s="353"/>
      <c r="S175" s="353"/>
      <c r="T175" s="353"/>
      <c r="U175" s="354"/>
      <c r="V175" s="338"/>
      <c r="W175" s="337"/>
      <c r="X175" s="337"/>
      <c r="Y175" s="337"/>
      <c r="Z175" s="337"/>
      <c r="AA175" s="329"/>
      <c r="AB175" s="238"/>
      <c r="AC175" s="20"/>
      <c r="AD175" s="43"/>
      <c r="AE175" s="43"/>
      <c r="AF175" s="43"/>
      <c r="AG175" s="43"/>
      <c r="AH175" s="43"/>
      <c r="AI175" s="43"/>
      <c r="AJ175" s="43"/>
      <c r="AK175" s="43"/>
      <c r="AL175" s="44"/>
      <c r="AM175" s="43"/>
      <c r="AN175" s="43"/>
      <c r="AO175" s="42"/>
    </row>
    <row r="176" spans="1:41" s="45" customFormat="1" ht="21" hidden="1" customHeight="1" x14ac:dyDescent="0.25">
      <c r="A176" s="3"/>
      <c r="B176" s="103"/>
      <c r="C176" s="103"/>
      <c r="D176" s="103"/>
      <c r="E176" s="103"/>
      <c r="F176" s="103" t="s">
        <v>275</v>
      </c>
      <c r="G176" s="103" t="s">
        <v>587</v>
      </c>
      <c r="H176" s="103" t="s">
        <v>389</v>
      </c>
      <c r="I176" s="103" t="s">
        <v>400</v>
      </c>
      <c r="J176" s="103" t="s">
        <v>401</v>
      </c>
      <c r="K176" s="109"/>
      <c r="L176" s="110"/>
      <c r="M176" s="110"/>
      <c r="N176" s="110"/>
      <c r="O176" s="111"/>
      <c r="P176" s="103"/>
      <c r="Q176" s="352"/>
      <c r="R176" s="353"/>
      <c r="S176" s="353"/>
      <c r="T176" s="353"/>
      <c r="U176" s="354"/>
      <c r="V176" s="338"/>
      <c r="W176" s="337"/>
      <c r="X176" s="337"/>
      <c r="Y176" s="337"/>
      <c r="Z176" s="337"/>
      <c r="AA176" s="329"/>
      <c r="AB176" s="238"/>
      <c r="AC176" s="20"/>
      <c r="AD176" s="43"/>
      <c r="AE176" s="43"/>
      <c r="AF176" s="43"/>
      <c r="AG176" s="43"/>
      <c r="AH176" s="43"/>
      <c r="AI176" s="43"/>
      <c r="AJ176" s="43"/>
      <c r="AK176" s="43"/>
      <c r="AL176" s="44"/>
      <c r="AM176" s="43"/>
      <c r="AN176" s="43"/>
      <c r="AO176" s="42"/>
    </row>
    <row r="177" spans="1:41" s="45" customFormat="1" ht="21" hidden="1" customHeight="1" x14ac:dyDescent="0.25">
      <c r="A177" s="3"/>
      <c r="B177" s="103"/>
      <c r="C177" s="103"/>
      <c r="D177" s="103"/>
      <c r="E177" s="103"/>
      <c r="F177" s="103" t="s">
        <v>276</v>
      </c>
      <c r="G177" s="103" t="s">
        <v>588</v>
      </c>
      <c r="H177" s="103" t="s">
        <v>389</v>
      </c>
      <c r="I177" s="103" t="s">
        <v>400</v>
      </c>
      <c r="J177" s="103" t="s">
        <v>401</v>
      </c>
      <c r="K177" s="109"/>
      <c r="L177" s="110"/>
      <c r="M177" s="110"/>
      <c r="N177" s="110"/>
      <c r="O177" s="111"/>
      <c r="P177" s="103"/>
      <c r="Q177" s="352"/>
      <c r="R177" s="353"/>
      <c r="S177" s="353"/>
      <c r="T177" s="353"/>
      <c r="U177" s="354"/>
      <c r="V177" s="338"/>
      <c r="W177" s="337"/>
      <c r="X177" s="337"/>
      <c r="Y177" s="337"/>
      <c r="Z177" s="337"/>
      <c r="AA177" s="329"/>
      <c r="AB177" s="238"/>
      <c r="AC177" s="20"/>
      <c r="AD177" s="43"/>
      <c r="AE177" s="43"/>
      <c r="AF177" s="43"/>
      <c r="AG177" s="43"/>
      <c r="AH177" s="43"/>
      <c r="AI177" s="43"/>
      <c r="AJ177" s="43"/>
      <c r="AK177" s="43"/>
      <c r="AL177" s="44"/>
      <c r="AM177" s="43"/>
      <c r="AN177" s="43"/>
      <c r="AO177" s="42"/>
    </row>
    <row r="178" spans="1:41" s="45" customFormat="1" ht="21" hidden="1" customHeight="1" x14ac:dyDescent="0.25">
      <c r="A178" s="3"/>
      <c r="B178" s="103"/>
      <c r="C178" s="103"/>
      <c r="D178" s="103"/>
      <c r="E178" s="103"/>
      <c r="F178" s="103" t="s">
        <v>277</v>
      </c>
      <c r="G178" s="103" t="s">
        <v>589</v>
      </c>
      <c r="H178" s="103" t="s">
        <v>428</v>
      </c>
      <c r="I178" s="103" t="s">
        <v>400</v>
      </c>
      <c r="J178" s="103" t="s">
        <v>403</v>
      </c>
      <c r="K178" s="109"/>
      <c r="L178" s="110"/>
      <c r="M178" s="110"/>
      <c r="N178" s="110"/>
      <c r="O178" s="111"/>
      <c r="P178" s="103"/>
      <c r="Q178" s="352"/>
      <c r="R178" s="353"/>
      <c r="S178" s="353"/>
      <c r="T178" s="353"/>
      <c r="U178" s="354"/>
      <c r="V178" s="338"/>
      <c r="W178" s="337"/>
      <c r="X178" s="337"/>
      <c r="Y178" s="337"/>
      <c r="Z178" s="337"/>
      <c r="AA178" s="329"/>
      <c r="AB178" s="238"/>
      <c r="AC178" s="20"/>
      <c r="AD178" s="43"/>
      <c r="AE178" s="43"/>
      <c r="AF178" s="43"/>
      <c r="AG178" s="43"/>
      <c r="AH178" s="43"/>
      <c r="AI178" s="43"/>
      <c r="AJ178" s="43"/>
      <c r="AK178" s="43"/>
      <c r="AL178" s="44"/>
      <c r="AM178" s="43"/>
      <c r="AN178" s="43"/>
      <c r="AO178" s="42"/>
    </row>
    <row r="179" spans="1:41" s="45" customFormat="1" ht="21" hidden="1" customHeight="1" x14ac:dyDescent="0.25">
      <c r="A179" s="3"/>
      <c r="B179" s="103"/>
      <c r="C179" s="103"/>
      <c r="D179" s="103"/>
      <c r="E179" s="103"/>
      <c r="F179" s="103" t="s">
        <v>278</v>
      </c>
      <c r="G179" s="103" t="s">
        <v>590</v>
      </c>
      <c r="H179" s="103" t="s">
        <v>389</v>
      </c>
      <c r="I179" s="103" t="s">
        <v>400</v>
      </c>
      <c r="J179" s="103" t="s">
        <v>401</v>
      </c>
      <c r="K179" s="109"/>
      <c r="L179" s="110"/>
      <c r="M179" s="110"/>
      <c r="N179" s="110"/>
      <c r="O179" s="111"/>
      <c r="P179" s="103"/>
      <c r="Q179" s="352"/>
      <c r="R179" s="353"/>
      <c r="S179" s="353"/>
      <c r="T179" s="353"/>
      <c r="U179" s="354"/>
      <c r="V179" s="338"/>
      <c r="W179" s="337"/>
      <c r="X179" s="337"/>
      <c r="Y179" s="337"/>
      <c r="Z179" s="337"/>
      <c r="AA179" s="329"/>
      <c r="AB179" s="238"/>
      <c r="AC179" s="20"/>
      <c r="AD179" s="43"/>
      <c r="AE179" s="43"/>
      <c r="AF179" s="43"/>
      <c r="AG179" s="43"/>
      <c r="AH179" s="43"/>
      <c r="AI179" s="43"/>
      <c r="AJ179" s="43"/>
      <c r="AK179" s="43"/>
      <c r="AL179" s="44"/>
      <c r="AM179" s="43"/>
      <c r="AN179" s="43"/>
      <c r="AO179" s="42"/>
    </row>
    <row r="180" spans="1:41" s="45" customFormat="1" ht="21" hidden="1" customHeight="1" x14ac:dyDescent="0.25">
      <c r="A180" s="3"/>
      <c r="B180" s="103"/>
      <c r="C180" s="103"/>
      <c r="D180" s="103"/>
      <c r="E180" s="103"/>
      <c r="F180" s="103" t="s">
        <v>279</v>
      </c>
      <c r="G180" s="103" t="s">
        <v>591</v>
      </c>
      <c r="H180" s="103" t="s">
        <v>389</v>
      </c>
      <c r="I180" s="103" t="s">
        <v>400</v>
      </c>
      <c r="J180" s="103" t="s">
        <v>401</v>
      </c>
      <c r="K180" s="109"/>
      <c r="L180" s="110"/>
      <c r="M180" s="110"/>
      <c r="N180" s="110"/>
      <c r="O180" s="111"/>
      <c r="P180" s="103"/>
      <c r="Q180" s="352"/>
      <c r="R180" s="353"/>
      <c r="S180" s="353"/>
      <c r="T180" s="353"/>
      <c r="U180" s="354"/>
      <c r="V180" s="338"/>
      <c r="W180" s="337"/>
      <c r="X180" s="337"/>
      <c r="Y180" s="337"/>
      <c r="Z180" s="337"/>
      <c r="AA180" s="329"/>
      <c r="AB180" s="238"/>
      <c r="AC180" s="20"/>
      <c r="AD180" s="43"/>
      <c r="AE180" s="43"/>
      <c r="AF180" s="43"/>
      <c r="AG180" s="43"/>
      <c r="AH180" s="43"/>
      <c r="AI180" s="43"/>
      <c r="AJ180" s="43"/>
      <c r="AK180" s="43"/>
      <c r="AL180" s="44"/>
      <c r="AM180" s="43"/>
      <c r="AN180" s="43"/>
      <c r="AO180" s="42"/>
    </row>
    <row r="181" spans="1:41" s="45" customFormat="1" ht="21" hidden="1" customHeight="1" x14ac:dyDescent="0.25">
      <c r="A181" s="3"/>
      <c r="B181" s="103"/>
      <c r="C181" s="103"/>
      <c r="D181" s="103"/>
      <c r="E181" s="103"/>
      <c r="F181" s="103" t="s">
        <v>280</v>
      </c>
      <c r="G181" s="103" t="s">
        <v>592</v>
      </c>
      <c r="H181" s="103" t="s">
        <v>389</v>
      </c>
      <c r="I181" s="103" t="s">
        <v>400</v>
      </c>
      <c r="J181" s="103" t="s">
        <v>401</v>
      </c>
      <c r="K181" s="109"/>
      <c r="L181" s="110"/>
      <c r="M181" s="110"/>
      <c r="N181" s="110"/>
      <c r="O181" s="111"/>
      <c r="P181" s="103"/>
      <c r="Q181" s="352"/>
      <c r="R181" s="353"/>
      <c r="S181" s="353"/>
      <c r="T181" s="353"/>
      <c r="U181" s="354"/>
      <c r="V181" s="338"/>
      <c r="W181" s="337"/>
      <c r="X181" s="337"/>
      <c r="Y181" s="337"/>
      <c r="Z181" s="337"/>
      <c r="AA181" s="329"/>
      <c r="AB181" s="238"/>
      <c r="AC181" s="20"/>
      <c r="AD181" s="43"/>
      <c r="AE181" s="43"/>
      <c r="AF181" s="43"/>
      <c r="AG181" s="43"/>
      <c r="AH181" s="43"/>
      <c r="AI181" s="43"/>
      <c r="AJ181" s="43"/>
      <c r="AK181" s="43"/>
      <c r="AL181" s="44"/>
      <c r="AM181" s="43"/>
      <c r="AN181" s="43"/>
      <c r="AO181" s="42"/>
    </row>
    <row r="182" spans="1:41" s="45" customFormat="1" ht="21" hidden="1" customHeight="1" x14ac:dyDescent="0.25">
      <c r="A182" s="3"/>
      <c r="B182" s="103"/>
      <c r="C182" s="103"/>
      <c r="D182" s="103"/>
      <c r="E182" s="103"/>
      <c r="F182" s="103" t="s">
        <v>281</v>
      </c>
      <c r="G182" s="103" t="s">
        <v>593</v>
      </c>
      <c r="H182" s="103" t="s">
        <v>389</v>
      </c>
      <c r="I182" s="103" t="s">
        <v>400</v>
      </c>
      <c r="J182" s="103" t="s">
        <v>401</v>
      </c>
      <c r="K182" s="109"/>
      <c r="L182" s="110"/>
      <c r="M182" s="110"/>
      <c r="N182" s="110"/>
      <c r="O182" s="111"/>
      <c r="P182" s="103"/>
      <c r="Q182" s="352"/>
      <c r="R182" s="353"/>
      <c r="S182" s="353"/>
      <c r="T182" s="353"/>
      <c r="U182" s="354"/>
      <c r="V182" s="338"/>
      <c r="W182" s="337"/>
      <c r="X182" s="337"/>
      <c r="Y182" s="337"/>
      <c r="Z182" s="337"/>
      <c r="AA182" s="329"/>
      <c r="AB182" s="238"/>
      <c r="AC182" s="20"/>
      <c r="AD182" s="43"/>
      <c r="AE182" s="43"/>
      <c r="AF182" s="43"/>
      <c r="AG182" s="43"/>
      <c r="AH182" s="43"/>
      <c r="AI182" s="43"/>
      <c r="AJ182" s="43"/>
      <c r="AK182" s="43"/>
      <c r="AL182" s="44"/>
      <c r="AM182" s="43"/>
      <c r="AN182" s="43"/>
      <c r="AO182" s="42"/>
    </row>
    <row r="183" spans="1:41" s="45" customFormat="1" ht="21" hidden="1" customHeight="1" x14ac:dyDescent="0.25">
      <c r="A183" s="3"/>
      <c r="B183" s="103"/>
      <c r="C183" s="103"/>
      <c r="D183" s="103"/>
      <c r="E183" s="103"/>
      <c r="F183" s="103" t="s">
        <v>282</v>
      </c>
      <c r="G183" s="103" t="s">
        <v>594</v>
      </c>
      <c r="H183" s="103" t="s">
        <v>389</v>
      </c>
      <c r="I183" s="103" t="s">
        <v>400</v>
      </c>
      <c r="J183" s="103" t="s">
        <v>401</v>
      </c>
      <c r="K183" s="109"/>
      <c r="L183" s="110"/>
      <c r="M183" s="110"/>
      <c r="N183" s="110"/>
      <c r="O183" s="111"/>
      <c r="P183" s="103"/>
      <c r="Q183" s="352"/>
      <c r="R183" s="353"/>
      <c r="S183" s="353"/>
      <c r="T183" s="353"/>
      <c r="U183" s="354"/>
      <c r="V183" s="338"/>
      <c r="W183" s="337"/>
      <c r="X183" s="337"/>
      <c r="Y183" s="337"/>
      <c r="Z183" s="337"/>
      <c r="AA183" s="329"/>
      <c r="AB183" s="238"/>
      <c r="AC183" s="20"/>
      <c r="AD183" s="43"/>
      <c r="AE183" s="43"/>
      <c r="AF183" s="43"/>
      <c r="AG183" s="43"/>
      <c r="AH183" s="43"/>
      <c r="AI183" s="43"/>
      <c r="AJ183" s="43"/>
      <c r="AK183" s="43"/>
      <c r="AL183" s="44"/>
      <c r="AM183" s="43"/>
      <c r="AN183" s="43"/>
      <c r="AO183" s="42"/>
    </row>
    <row r="184" spans="1:41" s="45" customFormat="1" ht="21" hidden="1" customHeight="1" x14ac:dyDescent="0.25">
      <c r="A184" s="3"/>
      <c r="B184" s="103"/>
      <c r="C184" s="103"/>
      <c r="D184" s="103"/>
      <c r="E184" s="103"/>
      <c r="F184" s="103" t="s">
        <v>283</v>
      </c>
      <c r="G184" s="103" t="s">
        <v>595</v>
      </c>
      <c r="H184" s="103" t="s">
        <v>389</v>
      </c>
      <c r="I184" s="103" t="s">
        <v>400</v>
      </c>
      <c r="J184" s="103" t="s">
        <v>401</v>
      </c>
      <c r="K184" s="109"/>
      <c r="L184" s="110"/>
      <c r="M184" s="110"/>
      <c r="N184" s="110"/>
      <c r="O184" s="111"/>
      <c r="P184" s="103"/>
      <c r="Q184" s="352"/>
      <c r="R184" s="353"/>
      <c r="S184" s="353"/>
      <c r="T184" s="353"/>
      <c r="U184" s="354"/>
      <c r="V184" s="338"/>
      <c r="W184" s="337"/>
      <c r="X184" s="337"/>
      <c r="Y184" s="337"/>
      <c r="Z184" s="337"/>
      <c r="AA184" s="329"/>
      <c r="AB184" s="238"/>
      <c r="AC184" s="20"/>
      <c r="AD184" s="43"/>
      <c r="AE184" s="43"/>
      <c r="AF184" s="43"/>
      <c r="AG184" s="43"/>
      <c r="AH184" s="43"/>
      <c r="AI184" s="43"/>
      <c r="AJ184" s="43"/>
      <c r="AK184" s="43"/>
      <c r="AL184" s="44"/>
      <c r="AM184" s="43"/>
      <c r="AN184" s="43"/>
      <c r="AO184" s="42"/>
    </row>
    <row r="185" spans="1:41" s="45" customFormat="1" ht="21" hidden="1" customHeight="1" x14ac:dyDescent="0.25">
      <c r="A185" s="3"/>
      <c r="B185" s="103"/>
      <c r="C185" s="103"/>
      <c r="D185" s="103"/>
      <c r="E185" s="103"/>
      <c r="F185" s="103" t="s">
        <v>284</v>
      </c>
      <c r="G185" s="103" t="s">
        <v>596</v>
      </c>
      <c r="H185" s="103" t="s">
        <v>389</v>
      </c>
      <c r="I185" s="103" t="s">
        <v>400</v>
      </c>
      <c r="J185" s="103" t="s">
        <v>401</v>
      </c>
      <c r="K185" s="109"/>
      <c r="L185" s="110"/>
      <c r="M185" s="110"/>
      <c r="N185" s="110"/>
      <c r="O185" s="111"/>
      <c r="P185" s="103"/>
      <c r="Q185" s="352"/>
      <c r="R185" s="353"/>
      <c r="S185" s="353"/>
      <c r="T185" s="353"/>
      <c r="U185" s="354"/>
      <c r="V185" s="338"/>
      <c r="W185" s="337"/>
      <c r="X185" s="337"/>
      <c r="Y185" s="337"/>
      <c r="Z185" s="337"/>
      <c r="AA185" s="329"/>
      <c r="AB185" s="238"/>
      <c r="AC185" s="20"/>
      <c r="AD185" s="43"/>
      <c r="AE185" s="43"/>
      <c r="AF185" s="43"/>
      <c r="AG185" s="43"/>
      <c r="AH185" s="43"/>
      <c r="AI185" s="43"/>
      <c r="AJ185" s="43"/>
      <c r="AK185" s="43"/>
      <c r="AL185" s="44"/>
      <c r="AM185" s="43"/>
      <c r="AN185" s="43"/>
      <c r="AO185" s="42"/>
    </row>
    <row r="186" spans="1:41" s="45" customFormat="1" ht="21" hidden="1" customHeight="1" x14ac:dyDescent="0.25">
      <c r="A186" s="3"/>
      <c r="B186" s="103"/>
      <c r="C186" s="103"/>
      <c r="D186" s="103"/>
      <c r="E186" s="103"/>
      <c r="F186" s="103" t="s">
        <v>285</v>
      </c>
      <c r="G186" s="103" t="s">
        <v>597</v>
      </c>
      <c r="H186" s="103" t="s">
        <v>389</v>
      </c>
      <c r="I186" s="103" t="s">
        <v>400</v>
      </c>
      <c r="J186" s="103" t="s">
        <v>401</v>
      </c>
      <c r="K186" s="109"/>
      <c r="L186" s="110"/>
      <c r="M186" s="110"/>
      <c r="N186" s="110"/>
      <c r="O186" s="111"/>
      <c r="P186" s="103"/>
      <c r="Q186" s="352"/>
      <c r="R186" s="353"/>
      <c r="S186" s="353"/>
      <c r="T186" s="353"/>
      <c r="U186" s="354"/>
      <c r="V186" s="338"/>
      <c r="W186" s="337"/>
      <c r="X186" s="337"/>
      <c r="Y186" s="337"/>
      <c r="Z186" s="337"/>
      <c r="AA186" s="329"/>
      <c r="AB186" s="238"/>
      <c r="AC186" s="20"/>
      <c r="AD186" s="43"/>
      <c r="AE186" s="43"/>
      <c r="AF186" s="43"/>
      <c r="AG186" s="43"/>
      <c r="AH186" s="43"/>
      <c r="AI186" s="43"/>
      <c r="AJ186" s="43"/>
      <c r="AK186" s="43"/>
      <c r="AL186" s="44"/>
      <c r="AM186" s="43"/>
      <c r="AN186" s="43"/>
      <c r="AO186" s="42"/>
    </row>
    <row r="187" spans="1:41" s="45" customFormat="1" ht="21" hidden="1" customHeight="1" x14ac:dyDescent="0.25">
      <c r="A187" s="3"/>
      <c r="B187" s="103"/>
      <c r="C187" s="103"/>
      <c r="D187" s="103"/>
      <c r="E187" s="103"/>
      <c r="F187" s="103" t="s">
        <v>598</v>
      </c>
      <c r="G187" s="103" t="s">
        <v>599</v>
      </c>
      <c r="H187" s="103" t="s">
        <v>389</v>
      </c>
      <c r="I187" s="103" t="s">
        <v>400</v>
      </c>
      <c r="J187" s="103" t="s">
        <v>401</v>
      </c>
      <c r="K187" s="109"/>
      <c r="L187" s="110"/>
      <c r="M187" s="110"/>
      <c r="N187" s="110"/>
      <c r="O187" s="111"/>
      <c r="P187" s="103"/>
      <c r="Q187" s="352"/>
      <c r="R187" s="353"/>
      <c r="S187" s="353"/>
      <c r="T187" s="353"/>
      <c r="U187" s="354"/>
      <c r="V187" s="338"/>
      <c r="W187" s="337"/>
      <c r="X187" s="337"/>
      <c r="Y187" s="337"/>
      <c r="Z187" s="337"/>
      <c r="AA187" s="329"/>
      <c r="AB187" s="238"/>
      <c r="AC187" s="20"/>
      <c r="AD187" s="43"/>
      <c r="AE187" s="43"/>
      <c r="AF187" s="43"/>
      <c r="AG187" s="43"/>
      <c r="AH187" s="43"/>
      <c r="AI187" s="43"/>
      <c r="AJ187" s="43"/>
      <c r="AK187" s="43"/>
      <c r="AL187" s="44"/>
      <c r="AM187" s="43"/>
      <c r="AN187" s="43"/>
      <c r="AO187" s="42"/>
    </row>
    <row r="188" spans="1:41" s="45" customFormat="1" ht="21" hidden="1" customHeight="1" x14ac:dyDescent="0.25">
      <c r="A188" s="3"/>
      <c r="B188" s="103"/>
      <c r="C188" s="103"/>
      <c r="D188" s="103"/>
      <c r="E188" s="103"/>
      <c r="F188" s="103" t="s">
        <v>600</v>
      </c>
      <c r="G188" s="103" t="s">
        <v>601</v>
      </c>
      <c r="H188" s="103" t="s">
        <v>389</v>
      </c>
      <c r="I188" s="103" t="s">
        <v>400</v>
      </c>
      <c r="J188" s="103" t="s">
        <v>401</v>
      </c>
      <c r="K188" s="109"/>
      <c r="L188" s="110"/>
      <c r="M188" s="110"/>
      <c r="N188" s="110"/>
      <c r="O188" s="111"/>
      <c r="P188" s="103"/>
      <c r="Q188" s="352"/>
      <c r="R188" s="353"/>
      <c r="S188" s="353"/>
      <c r="T188" s="353"/>
      <c r="U188" s="354"/>
      <c r="V188" s="338"/>
      <c r="W188" s="337"/>
      <c r="X188" s="337"/>
      <c r="Y188" s="337"/>
      <c r="Z188" s="337"/>
      <c r="AA188" s="329"/>
      <c r="AB188" s="238"/>
      <c r="AC188" s="20"/>
      <c r="AD188" s="43"/>
      <c r="AE188" s="43"/>
      <c r="AF188" s="43"/>
      <c r="AG188" s="43"/>
      <c r="AH188" s="43"/>
      <c r="AI188" s="43"/>
      <c r="AJ188" s="43"/>
      <c r="AK188" s="43"/>
      <c r="AL188" s="44"/>
      <c r="AM188" s="43"/>
      <c r="AN188" s="43"/>
      <c r="AO188" s="42"/>
    </row>
    <row r="189" spans="1:41" s="45" customFormat="1" ht="21" hidden="1" customHeight="1" x14ac:dyDescent="0.25">
      <c r="A189" s="3"/>
      <c r="B189" s="103"/>
      <c r="C189" s="103"/>
      <c r="D189" s="103"/>
      <c r="E189" s="103"/>
      <c r="F189" s="103" t="s">
        <v>287</v>
      </c>
      <c r="G189" s="103" t="s">
        <v>602</v>
      </c>
      <c r="H189" s="103" t="s">
        <v>389</v>
      </c>
      <c r="I189" s="103" t="s">
        <v>400</v>
      </c>
      <c r="J189" s="103" t="s">
        <v>401</v>
      </c>
      <c r="K189" s="109"/>
      <c r="L189" s="110"/>
      <c r="M189" s="110"/>
      <c r="N189" s="110"/>
      <c r="O189" s="111"/>
      <c r="P189" s="103"/>
      <c r="Q189" s="352"/>
      <c r="R189" s="353"/>
      <c r="S189" s="353"/>
      <c r="T189" s="353"/>
      <c r="U189" s="354"/>
      <c r="V189" s="338"/>
      <c r="W189" s="337"/>
      <c r="X189" s="337"/>
      <c r="Y189" s="337"/>
      <c r="Z189" s="337"/>
      <c r="AA189" s="329"/>
      <c r="AB189" s="238"/>
      <c r="AC189" s="20"/>
      <c r="AD189" s="43"/>
      <c r="AE189" s="43"/>
      <c r="AF189" s="43"/>
      <c r="AG189" s="43"/>
      <c r="AH189" s="43"/>
      <c r="AI189" s="43"/>
      <c r="AJ189" s="43"/>
      <c r="AK189" s="43"/>
      <c r="AL189" s="44"/>
      <c r="AM189" s="43"/>
      <c r="AN189" s="43"/>
      <c r="AO189" s="42"/>
    </row>
    <row r="190" spans="1:41" s="45" customFormat="1" ht="21" hidden="1" customHeight="1" x14ac:dyDescent="0.25">
      <c r="A190" s="3"/>
      <c r="B190" s="103"/>
      <c r="C190" s="103"/>
      <c r="D190" s="103"/>
      <c r="E190" s="103"/>
      <c r="F190" s="103" t="s">
        <v>288</v>
      </c>
      <c r="G190" s="103" t="s">
        <v>603</v>
      </c>
      <c r="H190" s="103" t="s">
        <v>389</v>
      </c>
      <c r="I190" s="103" t="s">
        <v>400</v>
      </c>
      <c r="J190" s="103" t="s">
        <v>401</v>
      </c>
      <c r="K190" s="109"/>
      <c r="L190" s="110"/>
      <c r="M190" s="110"/>
      <c r="N190" s="110"/>
      <c r="O190" s="111"/>
      <c r="P190" s="103"/>
      <c r="Q190" s="352"/>
      <c r="R190" s="353"/>
      <c r="S190" s="353"/>
      <c r="T190" s="353"/>
      <c r="U190" s="354"/>
      <c r="V190" s="338"/>
      <c r="W190" s="337"/>
      <c r="X190" s="337"/>
      <c r="Y190" s="337"/>
      <c r="Z190" s="337"/>
      <c r="AA190" s="329"/>
      <c r="AB190" s="238"/>
      <c r="AC190" s="20"/>
      <c r="AD190" s="43"/>
      <c r="AE190" s="43"/>
      <c r="AF190" s="43"/>
      <c r="AG190" s="43"/>
      <c r="AH190" s="43"/>
      <c r="AI190" s="43"/>
      <c r="AJ190" s="43"/>
      <c r="AK190" s="43"/>
      <c r="AL190" s="44"/>
      <c r="AM190" s="43"/>
      <c r="AN190" s="43"/>
      <c r="AO190" s="42"/>
    </row>
    <row r="191" spans="1:41" s="45" customFormat="1" ht="21" hidden="1" customHeight="1" x14ac:dyDescent="0.25">
      <c r="A191" s="3"/>
      <c r="B191" s="103"/>
      <c r="C191" s="103"/>
      <c r="D191" s="103"/>
      <c r="E191" s="103"/>
      <c r="F191" s="103" t="s">
        <v>289</v>
      </c>
      <c r="G191" s="103" t="s">
        <v>604</v>
      </c>
      <c r="H191" s="103" t="s">
        <v>389</v>
      </c>
      <c r="I191" s="103" t="s">
        <v>400</v>
      </c>
      <c r="J191" s="103" t="s">
        <v>401</v>
      </c>
      <c r="K191" s="109"/>
      <c r="L191" s="110"/>
      <c r="M191" s="110"/>
      <c r="N191" s="110"/>
      <c r="O191" s="111"/>
      <c r="P191" s="103"/>
      <c r="Q191" s="352"/>
      <c r="R191" s="353"/>
      <c r="S191" s="353"/>
      <c r="T191" s="353"/>
      <c r="U191" s="354"/>
      <c r="V191" s="338"/>
      <c r="W191" s="337"/>
      <c r="X191" s="337"/>
      <c r="Y191" s="337"/>
      <c r="Z191" s="337"/>
      <c r="AA191" s="329"/>
      <c r="AB191" s="238"/>
      <c r="AC191" s="20"/>
      <c r="AD191" s="43"/>
      <c r="AE191" s="43"/>
      <c r="AF191" s="43"/>
      <c r="AG191" s="43"/>
      <c r="AH191" s="43"/>
      <c r="AI191" s="43"/>
      <c r="AJ191" s="43"/>
      <c r="AK191" s="43"/>
      <c r="AL191" s="44"/>
      <c r="AM191" s="43"/>
      <c r="AN191" s="43"/>
      <c r="AO191" s="42"/>
    </row>
    <row r="192" spans="1:41" s="45" customFormat="1" ht="21" hidden="1" customHeight="1" x14ac:dyDescent="0.25">
      <c r="A192" s="3"/>
      <c r="B192" s="103"/>
      <c r="C192" s="103"/>
      <c r="D192" s="103"/>
      <c r="E192" s="103"/>
      <c r="F192" s="103" t="s">
        <v>290</v>
      </c>
      <c r="G192" s="103" t="s">
        <v>605</v>
      </c>
      <c r="H192" s="103" t="s">
        <v>389</v>
      </c>
      <c r="I192" s="103" t="s">
        <v>400</v>
      </c>
      <c r="J192" s="103" t="s">
        <v>401</v>
      </c>
      <c r="K192" s="109"/>
      <c r="L192" s="110"/>
      <c r="M192" s="110"/>
      <c r="N192" s="110"/>
      <c r="O192" s="111"/>
      <c r="P192" s="103"/>
      <c r="Q192" s="352"/>
      <c r="R192" s="353"/>
      <c r="S192" s="353"/>
      <c r="T192" s="353"/>
      <c r="U192" s="354"/>
      <c r="V192" s="338"/>
      <c r="W192" s="337"/>
      <c r="X192" s="337"/>
      <c r="Y192" s="337"/>
      <c r="Z192" s="337"/>
      <c r="AA192" s="329"/>
      <c r="AB192" s="238"/>
      <c r="AC192" s="20"/>
      <c r="AD192" s="43"/>
      <c r="AE192" s="43"/>
      <c r="AF192" s="43"/>
      <c r="AG192" s="43"/>
      <c r="AH192" s="43"/>
      <c r="AI192" s="43"/>
      <c r="AJ192" s="43"/>
      <c r="AK192" s="43"/>
      <c r="AL192" s="44"/>
      <c r="AM192" s="43"/>
      <c r="AN192" s="43"/>
      <c r="AO192" s="42"/>
    </row>
    <row r="193" spans="1:41" s="45" customFormat="1" ht="21" hidden="1" customHeight="1" x14ac:dyDescent="0.25">
      <c r="A193" s="3"/>
      <c r="B193" s="103"/>
      <c r="C193" s="103"/>
      <c r="D193" s="103"/>
      <c r="E193" s="103"/>
      <c r="F193" s="103" t="s">
        <v>291</v>
      </c>
      <c r="G193" s="103" t="s">
        <v>606</v>
      </c>
      <c r="H193" s="103" t="s">
        <v>389</v>
      </c>
      <c r="I193" s="103" t="s">
        <v>400</v>
      </c>
      <c r="J193" s="103" t="s">
        <v>401</v>
      </c>
      <c r="K193" s="109"/>
      <c r="L193" s="110"/>
      <c r="M193" s="110"/>
      <c r="N193" s="110"/>
      <c r="O193" s="111"/>
      <c r="P193" s="103"/>
      <c r="Q193" s="352"/>
      <c r="R193" s="353"/>
      <c r="S193" s="353"/>
      <c r="T193" s="353"/>
      <c r="U193" s="354"/>
      <c r="V193" s="338"/>
      <c r="W193" s="337"/>
      <c r="X193" s="337"/>
      <c r="Y193" s="337"/>
      <c r="Z193" s="337"/>
      <c r="AA193" s="329"/>
      <c r="AB193" s="238"/>
      <c r="AC193" s="20"/>
      <c r="AD193" s="43"/>
      <c r="AE193" s="43"/>
      <c r="AF193" s="43"/>
      <c r="AG193" s="43"/>
      <c r="AH193" s="43"/>
      <c r="AI193" s="43"/>
      <c r="AJ193" s="43"/>
      <c r="AK193" s="43"/>
      <c r="AL193" s="44"/>
      <c r="AM193" s="43"/>
      <c r="AN193" s="43"/>
      <c r="AO193" s="42"/>
    </row>
    <row r="194" spans="1:41" s="45" customFormat="1" ht="21" hidden="1" customHeight="1" x14ac:dyDescent="0.25">
      <c r="A194" s="3"/>
      <c r="B194" s="103"/>
      <c r="C194" s="103"/>
      <c r="D194" s="103"/>
      <c r="E194" s="103"/>
      <c r="F194" s="103" t="s">
        <v>292</v>
      </c>
      <c r="G194" s="103" t="s">
        <v>607</v>
      </c>
      <c r="H194" s="103" t="s">
        <v>389</v>
      </c>
      <c r="I194" s="103" t="s">
        <v>400</v>
      </c>
      <c r="J194" s="103" t="s">
        <v>401</v>
      </c>
      <c r="K194" s="109"/>
      <c r="L194" s="110"/>
      <c r="M194" s="110"/>
      <c r="N194" s="110"/>
      <c r="O194" s="111"/>
      <c r="P194" s="103"/>
      <c r="Q194" s="352"/>
      <c r="R194" s="353"/>
      <c r="S194" s="353"/>
      <c r="T194" s="353"/>
      <c r="U194" s="354"/>
      <c r="V194" s="338"/>
      <c r="W194" s="337"/>
      <c r="X194" s="337"/>
      <c r="Y194" s="337"/>
      <c r="Z194" s="337"/>
      <c r="AA194" s="329"/>
      <c r="AB194" s="238"/>
      <c r="AC194" s="20"/>
      <c r="AD194" s="43"/>
      <c r="AE194" s="43"/>
      <c r="AF194" s="43"/>
      <c r="AG194" s="43"/>
      <c r="AH194" s="43"/>
      <c r="AI194" s="43"/>
      <c r="AJ194" s="43"/>
      <c r="AK194" s="43"/>
      <c r="AL194" s="44"/>
      <c r="AM194" s="43"/>
      <c r="AN194" s="43"/>
      <c r="AO194" s="42"/>
    </row>
    <row r="195" spans="1:41" s="45" customFormat="1" ht="21" hidden="1" customHeight="1" x14ac:dyDescent="0.25">
      <c r="A195" s="3"/>
      <c r="B195" s="103"/>
      <c r="C195" s="103"/>
      <c r="D195" s="103"/>
      <c r="E195" s="103"/>
      <c r="F195" s="103" t="s">
        <v>293</v>
      </c>
      <c r="G195" s="103" t="s">
        <v>608</v>
      </c>
      <c r="H195" s="103" t="s">
        <v>389</v>
      </c>
      <c r="I195" s="103" t="s">
        <v>400</v>
      </c>
      <c r="J195" s="103" t="s">
        <v>401</v>
      </c>
      <c r="K195" s="109"/>
      <c r="L195" s="110"/>
      <c r="M195" s="110"/>
      <c r="N195" s="110"/>
      <c r="O195" s="111"/>
      <c r="P195" s="103"/>
      <c r="Q195" s="352"/>
      <c r="R195" s="353"/>
      <c r="S195" s="353"/>
      <c r="T195" s="353"/>
      <c r="U195" s="354"/>
      <c r="V195" s="338"/>
      <c r="W195" s="337"/>
      <c r="X195" s="337"/>
      <c r="Y195" s="337"/>
      <c r="Z195" s="337"/>
      <c r="AA195" s="329"/>
      <c r="AB195" s="238"/>
      <c r="AC195" s="20"/>
      <c r="AD195" s="43"/>
      <c r="AE195" s="43"/>
      <c r="AF195" s="43"/>
      <c r="AG195" s="43"/>
      <c r="AH195" s="43"/>
      <c r="AI195" s="43"/>
      <c r="AJ195" s="43"/>
      <c r="AK195" s="43"/>
      <c r="AL195" s="44"/>
      <c r="AM195" s="43"/>
      <c r="AN195" s="43"/>
      <c r="AO195" s="42"/>
    </row>
    <row r="196" spans="1:41" s="45" customFormat="1" ht="21" hidden="1" customHeight="1" x14ac:dyDescent="0.25">
      <c r="A196" s="3"/>
      <c r="B196" s="103"/>
      <c r="C196" s="103"/>
      <c r="D196" s="103"/>
      <c r="E196" s="103"/>
      <c r="F196" s="103" t="s">
        <v>294</v>
      </c>
      <c r="G196" s="103" t="s">
        <v>609</v>
      </c>
      <c r="H196" s="103" t="s">
        <v>389</v>
      </c>
      <c r="I196" s="103" t="s">
        <v>400</v>
      </c>
      <c r="J196" s="103" t="s">
        <v>401</v>
      </c>
      <c r="K196" s="109"/>
      <c r="L196" s="110"/>
      <c r="M196" s="110"/>
      <c r="N196" s="110"/>
      <c r="O196" s="111"/>
      <c r="P196" s="103"/>
      <c r="Q196" s="352"/>
      <c r="R196" s="353"/>
      <c r="S196" s="353"/>
      <c r="T196" s="353"/>
      <c r="U196" s="354"/>
      <c r="V196" s="338"/>
      <c r="W196" s="337"/>
      <c r="X196" s="337"/>
      <c r="Y196" s="337"/>
      <c r="Z196" s="337"/>
      <c r="AA196" s="329"/>
      <c r="AB196" s="238"/>
      <c r="AC196" s="20"/>
      <c r="AD196" s="43"/>
      <c r="AE196" s="43"/>
      <c r="AF196" s="43"/>
      <c r="AG196" s="43"/>
      <c r="AH196" s="43"/>
      <c r="AI196" s="43"/>
      <c r="AJ196" s="43"/>
      <c r="AK196" s="43"/>
      <c r="AL196" s="44"/>
      <c r="AM196" s="43"/>
      <c r="AN196" s="43"/>
      <c r="AO196" s="42"/>
    </row>
    <row r="197" spans="1:41" s="45" customFormat="1" ht="21" hidden="1" customHeight="1" x14ac:dyDescent="0.25">
      <c r="A197" s="3"/>
      <c r="B197" s="103"/>
      <c r="C197" s="103"/>
      <c r="D197" s="103"/>
      <c r="E197" s="103"/>
      <c r="F197" s="103" t="s">
        <v>295</v>
      </c>
      <c r="G197" s="103" t="s">
        <v>610</v>
      </c>
      <c r="H197" s="103" t="s">
        <v>389</v>
      </c>
      <c r="I197" s="103" t="s">
        <v>400</v>
      </c>
      <c r="J197" s="103" t="s">
        <v>401</v>
      </c>
      <c r="K197" s="109"/>
      <c r="L197" s="110"/>
      <c r="M197" s="110"/>
      <c r="N197" s="110"/>
      <c r="O197" s="111"/>
      <c r="P197" s="103"/>
      <c r="Q197" s="352"/>
      <c r="R197" s="353"/>
      <c r="S197" s="353"/>
      <c r="T197" s="353"/>
      <c r="U197" s="354"/>
      <c r="V197" s="338"/>
      <c r="W197" s="337"/>
      <c r="X197" s="337"/>
      <c r="Y197" s="337"/>
      <c r="Z197" s="337"/>
      <c r="AA197" s="329"/>
      <c r="AB197" s="238"/>
      <c r="AC197" s="20"/>
      <c r="AD197" s="43"/>
      <c r="AE197" s="43"/>
      <c r="AF197" s="43"/>
      <c r="AG197" s="43"/>
      <c r="AH197" s="43"/>
      <c r="AI197" s="43"/>
      <c r="AJ197" s="43"/>
      <c r="AK197" s="43"/>
      <c r="AL197" s="44"/>
      <c r="AM197" s="43"/>
      <c r="AN197" s="43"/>
      <c r="AO197" s="42"/>
    </row>
    <row r="198" spans="1:41" s="45" customFormat="1" ht="21" hidden="1" customHeight="1" x14ac:dyDescent="0.25">
      <c r="A198" s="3"/>
      <c r="B198" s="103"/>
      <c r="C198" s="103"/>
      <c r="D198" s="103"/>
      <c r="E198" s="103"/>
      <c r="F198" s="103" t="s">
        <v>296</v>
      </c>
      <c r="G198" s="103" t="s">
        <v>611</v>
      </c>
      <c r="H198" s="103" t="s">
        <v>389</v>
      </c>
      <c r="I198" s="103" t="s">
        <v>428</v>
      </c>
      <c r="J198" s="103" t="s">
        <v>402</v>
      </c>
      <c r="K198" s="109"/>
      <c r="L198" s="110"/>
      <c r="M198" s="110"/>
      <c r="N198" s="110"/>
      <c r="O198" s="111"/>
      <c r="P198" s="103"/>
      <c r="Q198" s="352"/>
      <c r="R198" s="353"/>
      <c r="S198" s="353"/>
      <c r="T198" s="353"/>
      <c r="U198" s="354"/>
      <c r="V198" s="338"/>
      <c r="W198" s="337"/>
      <c r="X198" s="337"/>
      <c r="Y198" s="337"/>
      <c r="Z198" s="337"/>
      <c r="AA198" s="329"/>
      <c r="AB198" s="238"/>
      <c r="AC198" s="20"/>
      <c r="AD198" s="43"/>
      <c r="AE198" s="43"/>
      <c r="AF198" s="43"/>
      <c r="AG198" s="43"/>
      <c r="AH198" s="43"/>
      <c r="AI198" s="43"/>
      <c r="AJ198" s="43"/>
      <c r="AK198" s="43"/>
      <c r="AL198" s="44"/>
      <c r="AM198" s="43"/>
      <c r="AN198" s="43"/>
      <c r="AO198" s="42"/>
    </row>
    <row r="199" spans="1:41" s="45" customFormat="1" ht="21" hidden="1" customHeight="1" x14ac:dyDescent="0.25">
      <c r="A199" s="3"/>
      <c r="B199" s="103"/>
      <c r="C199" s="103"/>
      <c r="D199" s="103"/>
      <c r="E199" s="103"/>
      <c r="F199" s="103" t="s">
        <v>297</v>
      </c>
      <c r="G199" s="103" t="s">
        <v>612</v>
      </c>
      <c r="H199" s="103" t="s">
        <v>389</v>
      </c>
      <c r="I199" s="103" t="s">
        <v>400</v>
      </c>
      <c r="J199" s="103" t="s">
        <v>401</v>
      </c>
      <c r="K199" s="109"/>
      <c r="L199" s="110"/>
      <c r="M199" s="110"/>
      <c r="N199" s="110"/>
      <c r="O199" s="111"/>
      <c r="P199" s="103"/>
      <c r="Q199" s="352"/>
      <c r="R199" s="353"/>
      <c r="S199" s="353"/>
      <c r="T199" s="353"/>
      <c r="U199" s="354"/>
      <c r="V199" s="338"/>
      <c r="W199" s="337"/>
      <c r="X199" s="337"/>
      <c r="Y199" s="337"/>
      <c r="Z199" s="337"/>
      <c r="AA199" s="329"/>
      <c r="AB199" s="238"/>
      <c r="AC199" s="20"/>
      <c r="AD199" s="43"/>
      <c r="AE199" s="43"/>
      <c r="AF199" s="43"/>
      <c r="AG199" s="43"/>
      <c r="AH199" s="43"/>
      <c r="AI199" s="43"/>
      <c r="AJ199" s="43"/>
      <c r="AK199" s="43"/>
      <c r="AL199" s="44"/>
      <c r="AM199" s="43"/>
      <c r="AN199" s="43"/>
      <c r="AO199" s="42"/>
    </row>
    <row r="200" spans="1:41" s="45" customFormat="1" ht="21" hidden="1" customHeight="1" x14ac:dyDescent="0.25">
      <c r="A200" s="3"/>
      <c r="B200" s="103"/>
      <c r="C200" s="103"/>
      <c r="D200" s="103"/>
      <c r="E200" s="103"/>
      <c r="F200" s="103" t="s">
        <v>298</v>
      </c>
      <c r="G200" s="103" t="s">
        <v>613</v>
      </c>
      <c r="H200" s="103" t="s">
        <v>389</v>
      </c>
      <c r="I200" s="103" t="s">
        <v>400</v>
      </c>
      <c r="J200" s="103" t="s">
        <v>401</v>
      </c>
      <c r="K200" s="109"/>
      <c r="L200" s="110"/>
      <c r="M200" s="110"/>
      <c r="N200" s="110"/>
      <c r="O200" s="111"/>
      <c r="P200" s="103"/>
      <c r="Q200" s="352"/>
      <c r="R200" s="353"/>
      <c r="S200" s="353"/>
      <c r="T200" s="353"/>
      <c r="U200" s="354"/>
      <c r="V200" s="338"/>
      <c r="W200" s="337"/>
      <c r="X200" s="337"/>
      <c r="Y200" s="337"/>
      <c r="Z200" s="337"/>
      <c r="AA200" s="329"/>
      <c r="AB200" s="238"/>
      <c r="AC200" s="20"/>
      <c r="AD200" s="43"/>
      <c r="AE200" s="43"/>
      <c r="AF200" s="43"/>
      <c r="AG200" s="43"/>
      <c r="AH200" s="43"/>
      <c r="AI200" s="43"/>
      <c r="AJ200" s="43"/>
      <c r="AK200" s="43"/>
      <c r="AL200" s="44"/>
      <c r="AM200" s="43"/>
      <c r="AN200" s="43"/>
      <c r="AO200" s="42"/>
    </row>
    <row r="201" spans="1:41" s="45" customFormat="1" ht="21" hidden="1" customHeight="1" x14ac:dyDescent="0.25">
      <c r="A201" s="3"/>
      <c r="B201" s="103"/>
      <c r="C201" s="103"/>
      <c r="D201" s="103"/>
      <c r="E201" s="103"/>
      <c r="F201" s="103" t="s">
        <v>299</v>
      </c>
      <c r="G201" s="103" t="s">
        <v>614</v>
      </c>
      <c r="H201" s="103" t="s">
        <v>389</v>
      </c>
      <c r="I201" s="103" t="s">
        <v>400</v>
      </c>
      <c r="J201" s="103" t="s">
        <v>401</v>
      </c>
      <c r="K201" s="109"/>
      <c r="L201" s="110"/>
      <c r="M201" s="110"/>
      <c r="N201" s="110"/>
      <c r="O201" s="111"/>
      <c r="P201" s="103"/>
      <c r="Q201" s="352"/>
      <c r="R201" s="353"/>
      <c r="S201" s="353"/>
      <c r="T201" s="353"/>
      <c r="U201" s="354"/>
      <c r="V201" s="338"/>
      <c r="W201" s="337"/>
      <c r="X201" s="337"/>
      <c r="Y201" s="337"/>
      <c r="Z201" s="337"/>
      <c r="AA201" s="329"/>
      <c r="AB201" s="238"/>
      <c r="AC201" s="20"/>
      <c r="AD201" s="43"/>
      <c r="AE201" s="43"/>
      <c r="AF201" s="43"/>
      <c r="AG201" s="43"/>
      <c r="AH201" s="43"/>
      <c r="AI201" s="43"/>
      <c r="AJ201" s="43"/>
      <c r="AK201" s="43"/>
      <c r="AL201" s="44"/>
      <c r="AM201" s="43"/>
      <c r="AN201" s="43"/>
      <c r="AO201" s="42"/>
    </row>
    <row r="202" spans="1:41" s="45" customFormat="1" ht="21" hidden="1" customHeight="1" x14ac:dyDescent="0.25">
      <c r="A202" s="3"/>
      <c r="B202" s="103"/>
      <c r="C202" s="103"/>
      <c r="D202" s="103"/>
      <c r="E202" s="103"/>
      <c r="F202" s="103" t="s">
        <v>300</v>
      </c>
      <c r="G202" s="103" t="s">
        <v>615</v>
      </c>
      <c r="H202" s="103" t="s">
        <v>389</v>
      </c>
      <c r="I202" s="103" t="s">
        <v>400</v>
      </c>
      <c r="J202" s="103" t="s">
        <v>401</v>
      </c>
      <c r="K202" s="109"/>
      <c r="L202" s="110"/>
      <c r="M202" s="110"/>
      <c r="N202" s="110"/>
      <c r="O202" s="111"/>
      <c r="P202" s="103"/>
      <c r="Q202" s="352"/>
      <c r="R202" s="353"/>
      <c r="S202" s="353"/>
      <c r="T202" s="353"/>
      <c r="U202" s="354"/>
      <c r="V202" s="338"/>
      <c r="W202" s="337"/>
      <c r="X202" s="337"/>
      <c r="Y202" s="337"/>
      <c r="Z202" s="337"/>
      <c r="AA202" s="329"/>
      <c r="AB202" s="238"/>
      <c r="AC202" s="20"/>
      <c r="AD202" s="43"/>
      <c r="AE202" s="43"/>
      <c r="AF202" s="43"/>
      <c r="AG202" s="43"/>
      <c r="AH202" s="43"/>
      <c r="AI202" s="43"/>
      <c r="AJ202" s="43"/>
      <c r="AK202" s="43"/>
      <c r="AL202" s="44"/>
      <c r="AM202" s="43"/>
      <c r="AN202" s="43"/>
      <c r="AO202" s="42"/>
    </row>
    <row r="203" spans="1:41" s="45" customFormat="1" ht="21" hidden="1" customHeight="1" x14ac:dyDescent="0.25">
      <c r="A203" s="3"/>
      <c r="B203" s="103"/>
      <c r="C203" s="103"/>
      <c r="D203" s="103"/>
      <c r="E203" s="103"/>
      <c r="F203" s="103" t="s">
        <v>301</v>
      </c>
      <c r="G203" s="103" t="s">
        <v>616</v>
      </c>
      <c r="H203" s="103" t="s">
        <v>389</v>
      </c>
      <c r="I203" s="103" t="s">
        <v>400</v>
      </c>
      <c r="J203" s="103" t="s">
        <v>401</v>
      </c>
      <c r="K203" s="109"/>
      <c r="L203" s="110"/>
      <c r="M203" s="110"/>
      <c r="N203" s="110"/>
      <c r="O203" s="111"/>
      <c r="P203" s="103"/>
      <c r="Q203" s="352"/>
      <c r="R203" s="353"/>
      <c r="S203" s="353"/>
      <c r="T203" s="353"/>
      <c r="U203" s="354"/>
      <c r="V203" s="338"/>
      <c r="W203" s="337"/>
      <c r="X203" s="337"/>
      <c r="Y203" s="337"/>
      <c r="Z203" s="337"/>
      <c r="AA203" s="329"/>
      <c r="AB203" s="238"/>
      <c r="AC203" s="20"/>
      <c r="AD203" s="43"/>
      <c r="AE203" s="43"/>
      <c r="AF203" s="43"/>
      <c r="AG203" s="43"/>
      <c r="AH203" s="43"/>
      <c r="AI203" s="43"/>
      <c r="AJ203" s="43"/>
      <c r="AK203" s="43"/>
      <c r="AL203" s="44"/>
      <c r="AM203" s="43"/>
      <c r="AN203" s="43"/>
      <c r="AO203" s="42"/>
    </row>
    <row r="204" spans="1:41" s="45" customFormat="1" ht="21" hidden="1" customHeight="1" x14ac:dyDescent="0.25">
      <c r="A204" s="3"/>
      <c r="B204" s="103"/>
      <c r="C204" s="103"/>
      <c r="D204" s="103"/>
      <c r="E204" s="103"/>
      <c r="F204" s="103" t="s">
        <v>302</v>
      </c>
      <c r="G204" s="103" t="s">
        <v>617</v>
      </c>
      <c r="H204" s="103" t="s">
        <v>389</v>
      </c>
      <c r="I204" s="103" t="s">
        <v>400</v>
      </c>
      <c r="J204" s="103" t="s">
        <v>401</v>
      </c>
      <c r="K204" s="109"/>
      <c r="L204" s="110"/>
      <c r="M204" s="110"/>
      <c r="N204" s="110"/>
      <c r="O204" s="111"/>
      <c r="P204" s="103"/>
      <c r="Q204" s="352"/>
      <c r="R204" s="353"/>
      <c r="S204" s="353"/>
      <c r="T204" s="353"/>
      <c r="U204" s="354"/>
      <c r="V204" s="338"/>
      <c r="W204" s="337"/>
      <c r="X204" s="337"/>
      <c r="Y204" s="337"/>
      <c r="Z204" s="337"/>
      <c r="AA204" s="329"/>
      <c r="AB204" s="238"/>
      <c r="AC204" s="20"/>
      <c r="AD204" s="43"/>
      <c r="AE204" s="43"/>
      <c r="AF204" s="43"/>
      <c r="AG204" s="43"/>
      <c r="AH204" s="43"/>
      <c r="AI204" s="43"/>
      <c r="AJ204" s="43"/>
      <c r="AK204" s="43"/>
      <c r="AL204" s="44"/>
      <c r="AM204" s="43"/>
      <c r="AN204" s="43"/>
      <c r="AO204" s="42"/>
    </row>
    <row r="205" spans="1:41" s="45" customFormat="1" ht="21" hidden="1" customHeight="1" x14ac:dyDescent="0.25">
      <c r="A205" s="3"/>
      <c r="B205" s="103"/>
      <c r="C205" s="103"/>
      <c r="D205" s="103"/>
      <c r="E205" s="103"/>
      <c r="F205" s="103" t="s">
        <v>303</v>
      </c>
      <c r="G205" s="103" t="s">
        <v>618</v>
      </c>
      <c r="H205" s="103" t="s">
        <v>389</v>
      </c>
      <c r="I205" s="103" t="s">
        <v>400</v>
      </c>
      <c r="J205" s="103" t="s">
        <v>401</v>
      </c>
      <c r="K205" s="109"/>
      <c r="L205" s="110"/>
      <c r="M205" s="110"/>
      <c r="N205" s="110"/>
      <c r="O205" s="111"/>
      <c r="P205" s="103"/>
      <c r="Q205" s="352"/>
      <c r="R205" s="353"/>
      <c r="S205" s="353"/>
      <c r="T205" s="353"/>
      <c r="U205" s="354"/>
      <c r="V205" s="338"/>
      <c r="W205" s="337"/>
      <c r="X205" s="337"/>
      <c r="Y205" s="337"/>
      <c r="Z205" s="337"/>
      <c r="AA205" s="329"/>
      <c r="AB205" s="238"/>
      <c r="AC205" s="20"/>
      <c r="AD205" s="43"/>
      <c r="AE205" s="43"/>
      <c r="AF205" s="43"/>
      <c r="AG205" s="43"/>
      <c r="AH205" s="43"/>
      <c r="AI205" s="43"/>
      <c r="AJ205" s="43"/>
      <c r="AK205" s="43"/>
      <c r="AL205" s="44"/>
      <c r="AM205" s="43"/>
      <c r="AN205" s="43"/>
      <c r="AO205" s="42"/>
    </row>
    <row r="206" spans="1:41" s="45" customFormat="1" ht="21" hidden="1" customHeight="1" x14ac:dyDescent="0.25">
      <c r="A206" s="3"/>
      <c r="B206" s="103"/>
      <c r="C206" s="103"/>
      <c r="D206" s="103"/>
      <c r="E206" s="103"/>
      <c r="F206" s="103" t="s">
        <v>304</v>
      </c>
      <c r="G206" s="103" t="s">
        <v>619</v>
      </c>
      <c r="H206" s="103" t="s">
        <v>389</v>
      </c>
      <c r="I206" s="103" t="s">
        <v>400</v>
      </c>
      <c r="J206" s="103" t="s">
        <v>401</v>
      </c>
      <c r="K206" s="109"/>
      <c r="L206" s="110"/>
      <c r="M206" s="110"/>
      <c r="N206" s="110"/>
      <c r="O206" s="111"/>
      <c r="P206" s="103"/>
      <c r="Q206" s="352"/>
      <c r="R206" s="353"/>
      <c r="S206" s="353"/>
      <c r="T206" s="353"/>
      <c r="U206" s="354"/>
      <c r="V206" s="338"/>
      <c r="W206" s="337"/>
      <c r="X206" s="337"/>
      <c r="Y206" s="337"/>
      <c r="Z206" s="337"/>
      <c r="AA206" s="329"/>
      <c r="AB206" s="238"/>
      <c r="AC206" s="20"/>
      <c r="AD206" s="43"/>
      <c r="AE206" s="43"/>
      <c r="AF206" s="43"/>
      <c r="AG206" s="43"/>
      <c r="AH206" s="43"/>
      <c r="AI206" s="43"/>
      <c r="AJ206" s="43"/>
      <c r="AK206" s="43"/>
      <c r="AL206" s="44"/>
      <c r="AM206" s="43"/>
      <c r="AN206" s="43"/>
      <c r="AO206" s="42"/>
    </row>
    <row r="207" spans="1:41" s="45" customFormat="1" ht="21" hidden="1" customHeight="1" x14ac:dyDescent="0.25">
      <c r="A207" s="3"/>
      <c r="B207" s="103"/>
      <c r="C207" s="103"/>
      <c r="D207" s="103"/>
      <c r="E207" s="103"/>
      <c r="F207" s="103" t="s">
        <v>305</v>
      </c>
      <c r="G207" s="103" t="s">
        <v>620</v>
      </c>
      <c r="H207" s="103" t="s">
        <v>389</v>
      </c>
      <c r="I207" s="103" t="s">
        <v>400</v>
      </c>
      <c r="J207" s="103" t="s">
        <v>401</v>
      </c>
      <c r="K207" s="109"/>
      <c r="L207" s="110"/>
      <c r="M207" s="110"/>
      <c r="N207" s="110"/>
      <c r="O207" s="111"/>
      <c r="P207" s="103"/>
      <c r="Q207" s="352"/>
      <c r="R207" s="353"/>
      <c r="S207" s="353"/>
      <c r="T207" s="353"/>
      <c r="U207" s="354"/>
      <c r="V207" s="338"/>
      <c r="W207" s="337"/>
      <c r="X207" s="337"/>
      <c r="Y207" s="337"/>
      <c r="Z207" s="337"/>
      <c r="AA207" s="329"/>
      <c r="AB207" s="238"/>
      <c r="AC207" s="20"/>
      <c r="AD207" s="43"/>
      <c r="AE207" s="43"/>
      <c r="AF207" s="43"/>
      <c r="AG207" s="43"/>
      <c r="AH207" s="43"/>
      <c r="AI207" s="43"/>
      <c r="AJ207" s="43"/>
      <c r="AK207" s="43"/>
      <c r="AL207" s="44"/>
      <c r="AM207" s="43"/>
      <c r="AN207" s="43"/>
      <c r="AO207" s="42"/>
    </row>
    <row r="208" spans="1:41" s="45" customFormat="1" ht="21" hidden="1" customHeight="1" x14ac:dyDescent="0.25">
      <c r="A208" s="3"/>
      <c r="B208" s="103"/>
      <c r="C208" s="103"/>
      <c r="D208" s="103"/>
      <c r="E208" s="103"/>
      <c r="F208" s="103" t="s">
        <v>306</v>
      </c>
      <c r="G208" s="103" t="s">
        <v>621</v>
      </c>
      <c r="H208" s="103" t="s">
        <v>389</v>
      </c>
      <c r="I208" s="103" t="s">
        <v>400</v>
      </c>
      <c r="J208" s="103" t="s">
        <v>401</v>
      </c>
      <c r="K208" s="109"/>
      <c r="L208" s="110"/>
      <c r="M208" s="110"/>
      <c r="N208" s="110"/>
      <c r="O208" s="111"/>
      <c r="P208" s="103"/>
      <c r="Q208" s="352"/>
      <c r="R208" s="353"/>
      <c r="S208" s="353"/>
      <c r="T208" s="353"/>
      <c r="U208" s="354"/>
      <c r="V208" s="338"/>
      <c r="W208" s="337"/>
      <c r="X208" s="337"/>
      <c r="Y208" s="337"/>
      <c r="Z208" s="337"/>
      <c r="AA208" s="329"/>
      <c r="AB208" s="238"/>
      <c r="AC208" s="20"/>
      <c r="AD208" s="43"/>
      <c r="AE208" s="43"/>
      <c r="AF208" s="43"/>
      <c r="AG208" s="43"/>
      <c r="AH208" s="43"/>
      <c r="AI208" s="43"/>
      <c r="AJ208" s="43"/>
      <c r="AK208" s="43"/>
      <c r="AL208" s="44"/>
      <c r="AM208" s="43"/>
      <c r="AN208" s="43"/>
      <c r="AO208" s="42"/>
    </row>
    <row r="209" spans="1:41" s="45" customFormat="1" ht="21" hidden="1" customHeight="1" x14ac:dyDescent="0.25">
      <c r="A209" s="3"/>
      <c r="B209" s="103"/>
      <c r="C209" s="103"/>
      <c r="D209" s="103"/>
      <c r="E209" s="103"/>
      <c r="F209" s="103" t="s">
        <v>310</v>
      </c>
      <c r="G209" s="103" t="s">
        <v>622</v>
      </c>
      <c r="H209" s="103" t="s">
        <v>389</v>
      </c>
      <c r="I209" s="103" t="s">
        <v>400</v>
      </c>
      <c r="J209" s="103" t="s">
        <v>401</v>
      </c>
      <c r="K209" s="109"/>
      <c r="L209" s="110"/>
      <c r="M209" s="110"/>
      <c r="N209" s="110"/>
      <c r="O209" s="111"/>
      <c r="P209" s="103"/>
      <c r="Q209" s="352"/>
      <c r="R209" s="353"/>
      <c r="S209" s="353"/>
      <c r="T209" s="353"/>
      <c r="U209" s="354"/>
      <c r="V209" s="338"/>
      <c r="W209" s="337"/>
      <c r="X209" s="337"/>
      <c r="Y209" s="337"/>
      <c r="Z209" s="337"/>
      <c r="AA209" s="329"/>
      <c r="AB209" s="238"/>
      <c r="AC209" s="20"/>
      <c r="AD209" s="43"/>
      <c r="AE209" s="43"/>
      <c r="AF209" s="43"/>
      <c r="AG209" s="43"/>
      <c r="AH209" s="43"/>
      <c r="AI209" s="43"/>
      <c r="AJ209" s="43"/>
      <c r="AK209" s="43"/>
      <c r="AL209" s="44"/>
      <c r="AM209" s="43"/>
      <c r="AN209" s="43"/>
      <c r="AO209" s="42"/>
    </row>
    <row r="210" spans="1:41" s="45" customFormat="1" ht="21" hidden="1" customHeight="1" x14ac:dyDescent="0.25">
      <c r="A210" s="3"/>
      <c r="B210" s="103"/>
      <c r="C210" s="103"/>
      <c r="D210" s="103"/>
      <c r="E210" s="103"/>
      <c r="F210" s="103" t="s">
        <v>307</v>
      </c>
      <c r="G210" s="103" t="s">
        <v>623</v>
      </c>
      <c r="H210" s="103" t="s">
        <v>389</v>
      </c>
      <c r="I210" s="103" t="s">
        <v>400</v>
      </c>
      <c r="J210" s="103" t="s">
        <v>401</v>
      </c>
      <c r="K210" s="109"/>
      <c r="L210" s="110"/>
      <c r="M210" s="110"/>
      <c r="N210" s="110"/>
      <c r="O210" s="111"/>
      <c r="P210" s="103"/>
      <c r="Q210" s="352"/>
      <c r="R210" s="353"/>
      <c r="S210" s="353"/>
      <c r="T210" s="353"/>
      <c r="U210" s="354"/>
      <c r="V210" s="338"/>
      <c r="W210" s="337"/>
      <c r="X210" s="337"/>
      <c r="Y210" s="337"/>
      <c r="Z210" s="337"/>
      <c r="AA210" s="329"/>
      <c r="AB210" s="238"/>
      <c r="AC210" s="20"/>
      <c r="AD210" s="43"/>
      <c r="AE210" s="43"/>
      <c r="AF210" s="43"/>
      <c r="AG210" s="43"/>
      <c r="AH210" s="43"/>
      <c r="AI210" s="43"/>
      <c r="AJ210" s="43"/>
      <c r="AK210" s="43"/>
      <c r="AL210" s="44"/>
      <c r="AM210" s="43"/>
      <c r="AN210" s="43"/>
      <c r="AO210" s="42"/>
    </row>
    <row r="211" spans="1:41" s="45" customFormat="1" ht="21" hidden="1" customHeight="1" x14ac:dyDescent="0.25">
      <c r="A211" s="3"/>
      <c r="B211" s="103"/>
      <c r="C211" s="103"/>
      <c r="D211" s="103"/>
      <c r="E211" s="103"/>
      <c r="F211" s="103" t="s">
        <v>308</v>
      </c>
      <c r="G211" s="103" t="s">
        <v>624</v>
      </c>
      <c r="H211" s="103" t="s">
        <v>428</v>
      </c>
      <c r="I211" s="103" t="s">
        <v>400</v>
      </c>
      <c r="J211" s="103" t="s">
        <v>403</v>
      </c>
      <c r="K211" s="109"/>
      <c r="L211" s="110"/>
      <c r="M211" s="110"/>
      <c r="N211" s="110"/>
      <c r="O211" s="111"/>
      <c r="P211" s="103"/>
      <c r="Q211" s="352"/>
      <c r="R211" s="353"/>
      <c r="S211" s="353"/>
      <c r="T211" s="353"/>
      <c r="U211" s="354"/>
      <c r="V211" s="338"/>
      <c r="W211" s="337"/>
      <c r="X211" s="337"/>
      <c r="Y211" s="337"/>
      <c r="Z211" s="337"/>
      <c r="AA211" s="329"/>
      <c r="AB211" s="238"/>
      <c r="AC211" s="20"/>
      <c r="AD211" s="43"/>
      <c r="AE211" s="43"/>
      <c r="AF211" s="43"/>
      <c r="AG211" s="43"/>
      <c r="AH211" s="43"/>
      <c r="AI211" s="43"/>
      <c r="AJ211" s="43"/>
      <c r="AK211" s="43"/>
      <c r="AL211" s="44"/>
      <c r="AM211" s="43"/>
      <c r="AN211" s="43"/>
      <c r="AO211" s="42"/>
    </row>
    <row r="212" spans="1:41" s="45" customFormat="1" ht="21" hidden="1" customHeight="1" x14ac:dyDescent="0.25">
      <c r="A212" s="3"/>
      <c r="B212" s="103"/>
      <c r="C212" s="103"/>
      <c r="D212" s="103"/>
      <c r="E212" s="103"/>
      <c r="F212" s="103" t="s">
        <v>309</v>
      </c>
      <c r="G212" s="103" t="s">
        <v>625</v>
      </c>
      <c r="H212" s="103" t="s">
        <v>389</v>
      </c>
      <c r="I212" s="103" t="s">
        <v>400</v>
      </c>
      <c r="J212" s="103" t="s">
        <v>401</v>
      </c>
      <c r="K212" s="109"/>
      <c r="L212" s="110"/>
      <c r="M212" s="110"/>
      <c r="N212" s="110"/>
      <c r="O212" s="111"/>
      <c r="P212" s="103"/>
      <c r="Q212" s="352"/>
      <c r="R212" s="353"/>
      <c r="S212" s="353"/>
      <c r="T212" s="353"/>
      <c r="U212" s="354"/>
      <c r="V212" s="338"/>
      <c r="W212" s="337"/>
      <c r="X212" s="337"/>
      <c r="Y212" s="337"/>
      <c r="Z212" s="337"/>
      <c r="AA212" s="329"/>
      <c r="AB212" s="238"/>
      <c r="AC212" s="20"/>
      <c r="AD212" s="43"/>
      <c r="AE212" s="43"/>
      <c r="AF212" s="43"/>
      <c r="AG212" s="43"/>
      <c r="AH212" s="43"/>
      <c r="AI212" s="43"/>
      <c r="AJ212" s="43"/>
      <c r="AK212" s="43"/>
      <c r="AL212" s="44"/>
      <c r="AM212" s="43"/>
      <c r="AN212" s="43"/>
      <c r="AO212" s="42"/>
    </row>
    <row r="213" spans="1:41" s="45" customFormat="1" ht="21" hidden="1" customHeight="1" x14ac:dyDescent="0.25">
      <c r="A213" s="3"/>
      <c r="B213" s="103"/>
      <c r="C213" s="103"/>
      <c r="D213" s="103"/>
      <c r="E213" s="103"/>
      <c r="F213" s="103" t="s">
        <v>311</v>
      </c>
      <c r="G213" s="103" t="s">
        <v>626</v>
      </c>
      <c r="H213" s="103" t="s">
        <v>389</v>
      </c>
      <c r="I213" s="103" t="s">
        <v>400</v>
      </c>
      <c r="J213" s="103" t="s">
        <v>401</v>
      </c>
      <c r="K213" s="109"/>
      <c r="L213" s="110"/>
      <c r="M213" s="110"/>
      <c r="N213" s="110"/>
      <c r="O213" s="111"/>
      <c r="P213" s="103"/>
      <c r="Q213" s="352"/>
      <c r="R213" s="353"/>
      <c r="S213" s="353"/>
      <c r="T213" s="353"/>
      <c r="U213" s="354"/>
      <c r="V213" s="338"/>
      <c r="W213" s="337"/>
      <c r="X213" s="337"/>
      <c r="Y213" s="337"/>
      <c r="Z213" s="337"/>
      <c r="AA213" s="329"/>
      <c r="AB213" s="238"/>
      <c r="AC213" s="20"/>
      <c r="AD213" s="43"/>
      <c r="AE213" s="43"/>
      <c r="AF213" s="43"/>
      <c r="AG213" s="43"/>
      <c r="AH213" s="43"/>
      <c r="AI213" s="43"/>
      <c r="AJ213" s="43"/>
      <c r="AK213" s="43"/>
      <c r="AL213" s="44"/>
      <c r="AM213" s="43"/>
      <c r="AN213" s="43"/>
      <c r="AO213" s="42"/>
    </row>
    <row r="214" spans="1:41" s="45" customFormat="1" ht="21" hidden="1" customHeight="1" x14ac:dyDescent="0.25">
      <c r="A214" s="3"/>
      <c r="B214" s="103"/>
      <c r="C214" s="103"/>
      <c r="D214" s="103"/>
      <c r="E214" s="103"/>
      <c r="F214" s="103" t="s">
        <v>312</v>
      </c>
      <c r="G214" s="103" t="s">
        <v>627</v>
      </c>
      <c r="H214" s="103" t="s">
        <v>389</v>
      </c>
      <c r="I214" s="103" t="s">
        <v>400</v>
      </c>
      <c r="J214" s="103" t="s">
        <v>401</v>
      </c>
      <c r="K214" s="109"/>
      <c r="L214" s="110"/>
      <c r="M214" s="110"/>
      <c r="N214" s="110"/>
      <c r="O214" s="111"/>
      <c r="P214" s="103"/>
      <c r="Q214" s="352"/>
      <c r="R214" s="353"/>
      <c r="S214" s="353"/>
      <c r="T214" s="353"/>
      <c r="U214" s="354"/>
      <c r="V214" s="338"/>
      <c r="W214" s="337"/>
      <c r="X214" s="337"/>
      <c r="Y214" s="337"/>
      <c r="Z214" s="337"/>
      <c r="AA214" s="329"/>
      <c r="AB214" s="238"/>
      <c r="AC214" s="20"/>
      <c r="AD214" s="43"/>
      <c r="AE214" s="43"/>
      <c r="AF214" s="43"/>
      <c r="AG214" s="43"/>
      <c r="AH214" s="43"/>
      <c r="AI214" s="43"/>
      <c r="AJ214" s="43"/>
      <c r="AK214" s="43"/>
      <c r="AL214" s="44"/>
      <c r="AM214" s="43"/>
      <c r="AN214" s="43"/>
      <c r="AO214" s="42"/>
    </row>
    <row r="215" spans="1:41" s="45" customFormat="1" ht="21" hidden="1" customHeight="1" x14ac:dyDescent="0.25">
      <c r="A215" s="3"/>
      <c r="B215" s="103"/>
      <c r="C215" s="103"/>
      <c r="D215" s="103"/>
      <c r="E215" s="103"/>
      <c r="F215" s="103" t="s">
        <v>313</v>
      </c>
      <c r="G215" s="103" t="s">
        <v>628</v>
      </c>
      <c r="H215" s="103" t="s">
        <v>389</v>
      </c>
      <c r="I215" s="103" t="s">
        <v>400</v>
      </c>
      <c r="J215" s="103" t="s">
        <v>401</v>
      </c>
      <c r="K215" s="109"/>
      <c r="L215" s="110"/>
      <c r="M215" s="110"/>
      <c r="N215" s="110"/>
      <c r="O215" s="111"/>
      <c r="P215" s="103"/>
      <c r="Q215" s="352"/>
      <c r="R215" s="353"/>
      <c r="S215" s="353"/>
      <c r="T215" s="353"/>
      <c r="U215" s="354"/>
      <c r="V215" s="338"/>
      <c r="W215" s="337"/>
      <c r="X215" s="337"/>
      <c r="Y215" s="337"/>
      <c r="Z215" s="337"/>
      <c r="AA215" s="329"/>
      <c r="AB215" s="238"/>
      <c r="AC215" s="20"/>
      <c r="AD215" s="43"/>
      <c r="AE215" s="43"/>
      <c r="AF215" s="43"/>
      <c r="AG215" s="43"/>
      <c r="AH215" s="43"/>
      <c r="AI215" s="43"/>
      <c r="AJ215" s="43"/>
      <c r="AK215" s="43"/>
      <c r="AL215" s="44"/>
      <c r="AM215" s="43"/>
      <c r="AN215" s="43"/>
      <c r="AO215" s="42"/>
    </row>
    <row r="216" spans="1:41" s="45" customFormat="1" ht="21" hidden="1" customHeight="1" x14ac:dyDescent="0.25">
      <c r="A216" s="3"/>
      <c r="B216" s="103"/>
      <c r="C216" s="103"/>
      <c r="D216" s="103"/>
      <c r="E216" s="103"/>
      <c r="F216" s="103" t="s">
        <v>314</v>
      </c>
      <c r="G216" s="103" t="s">
        <v>629</v>
      </c>
      <c r="H216" s="103" t="s">
        <v>389</v>
      </c>
      <c r="I216" s="103" t="s">
        <v>400</v>
      </c>
      <c r="J216" s="103" t="s">
        <v>401</v>
      </c>
      <c r="K216" s="109"/>
      <c r="L216" s="110"/>
      <c r="M216" s="110"/>
      <c r="N216" s="110"/>
      <c r="O216" s="111"/>
      <c r="P216" s="103"/>
      <c r="Q216" s="352"/>
      <c r="R216" s="353"/>
      <c r="S216" s="353"/>
      <c r="T216" s="353"/>
      <c r="U216" s="354"/>
      <c r="V216" s="338"/>
      <c r="W216" s="337"/>
      <c r="X216" s="337"/>
      <c r="Y216" s="337"/>
      <c r="Z216" s="337"/>
      <c r="AA216" s="329"/>
      <c r="AB216" s="238"/>
      <c r="AC216" s="20"/>
      <c r="AD216" s="43"/>
      <c r="AE216" s="43"/>
      <c r="AF216" s="43"/>
      <c r="AG216" s="43"/>
      <c r="AH216" s="43"/>
      <c r="AI216" s="43"/>
      <c r="AJ216" s="43"/>
      <c r="AK216" s="43"/>
      <c r="AL216" s="44"/>
      <c r="AM216" s="43"/>
      <c r="AN216" s="43"/>
      <c r="AO216" s="42"/>
    </row>
    <row r="217" spans="1:41" s="45" customFormat="1" ht="21" hidden="1" customHeight="1" x14ac:dyDescent="0.25">
      <c r="A217" s="3"/>
      <c r="B217" s="103"/>
      <c r="C217" s="103"/>
      <c r="D217" s="103"/>
      <c r="E217" s="103"/>
      <c r="F217" s="103" t="s">
        <v>315</v>
      </c>
      <c r="G217" s="103" t="s">
        <v>630</v>
      </c>
      <c r="H217" s="103" t="s">
        <v>389</v>
      </c>
      <c r="I217" s="103" t="s">
        <v>400</v>
      </c>
      <c r="J217" s="103" t="s">
        <v>401</v>
      </c>
      <c r="K217" s="109"/>
      <c r="L217" s="110"/>
      <c r="M217" s="110"/>
      <c r="N217" s="110"/>
      <c r="O217" s="111"/>
      <c r="P217" s="103"/>
      <c r="Q217" s="352"/>
      <c r="R217" s="353"/>
      <c r="S217" s="353"/>
      <c r="T217" s="353"/>
      <c r="U217" s="354"/>
      <c r="V217" s="338"/>
      <c r="W217" s="337"/>
      <c r="X217" s="337"/>
      <c r="Y217" s="337"/>
      <c r="Z217" s="337"/>
      <c r="AA217" s="329"/>
      <c r="AB217" s="238"/>
      <c r="AC217" s="20"/>
      <c r="AD217" s="43"/>
      <c r="AE217" s="43"/>
      <c r="AF217" s="43"/>
      <c r="AG217" s="43"/>
      <c r="AH217" s="43"/>
      <c r="AI217" s="43"/>
      <c r="AJ217" s="43"/>
      <c r="AK217" s="43"/>
      <c r="AL217" s="44"/>
      <c r="AM217" s="43"/>
      <c r="AN217" s="43"/>
      <c r="AO217" s="42"/>
    </row>
    <row r="218" spans="1:41" s="45" customFormat="1" ht="21" hidden="1" customHeight="1" x14ac:dyDescent="0.25">
      <c r="A218" s="3"/>
      <c r="B218" s="103"/>
      <c r="C218" s="103"/>
      <c r="D218" s="103"/>
      <c r="E218" s="103"/>
      <c r="F218" s="103" t="s">
        <v>317</v>
      </c>
      <c r="G218" s="103" t="s">
        <v>631</v>
      </c>
      <c r="H218" s="103" t="s">
        <v>389</v>
      </c>
      <c r="I218" s="103" t="s">
        <v>400</v>
      </c>
      <c r="J218" s="103" t="s">
        <v>401</v>
      </c>
      <c r="K218" s="109"/>
      <c r="L218" s="110"/>
      <c r="M218" s="110"/>
      <c r="N218" s="110"/>
      <c r="O218" s="111"/>
      <c r="P218" s="103"/>
      <c r="Q218" s="352"/>
      <c r="R218" s="353"/>
      <c r="S218" s="353"/>
      <c r="T218" s="353"/>
      <c r="U218" s="354"/>
      <c r="V218" s="338"/>
      <c r="W218" s="337"/>
      <c r="X218" s="337"/>
      <c r="Y218" s="337"/>
      <c r="Z218" s="337"/>
      <c r="AA218" s="329"/>
      <c r="AB218" s="238"/>
      <c r="AC218" s="20"/>
      <c r="AD218" s="43"/>
      <c r="AE218" s="43"/>
      <c r="AF218" s="43"/>
      <c r="AG218" s="43"/>
      <c r="AH218" s="43"/>
      <c r="AI218" s="43"/>
      <c r="AJ218" s="43"/>
      <c r="AK218" s="43"/>
      <c r="AL218" s="44"/>
      <c r="AM218" s="43"/>
      <c r="AN218" s="43"/>
      <c r="AO218" s="42"/>
    </row>
    <row r="219" spans="1:41" s="45" customFormat="1" ht="21" hidden="1" customHeight="1" x14ac:dyDescent="0.25">
      <c r="A219" s="3"/>
      <c r="B219" s="103"/>
      <c r="C219" s="103"/>
      <c r="D219" s="103"/>
      <c r="E219" s="103"/>
      <c r="F219" s="103" t="s">
        <v>318</v>
      </c>
      <c r="G219" s="103" t="s">
        <v>632</v>
      </c>
      <c r="H219" s="103" t="s">
        <v>389</v>
      </c>
      <c r="I219" s="103" t="s">
        <v>400</v>
      </c>
      <c r="J219" s="103" t="s">
        <v>401</v>
      </c>
      <c r="K219" s="109"/>
      <c r="L219" s="110"/>
      <c r="M219" s="110"/>
      <c r="N219" s="110"/>
      <c r="O219" s="111"/>
      <c r="P219" s="103"/>
      <c r="Q219" s="352"/>
      <c r="R219" s="353"/>
      <c r="S219" s="353"/>
      <c r="T219" s="353"/>
      <c r="U219" s="354"/>
      <c r="V219" s="338"/>
      <c r="W219" s="337"/>
      <c r="X219" s="337"/>
      <c r="Y219" s="337"/>
      <c r="Z219" s="337"/>
      <c r="AA219" s="329"/>
      <c r="AB219" s="238"/>
      <c r="AC219" s="20"/>
      <c r="AD219" s="43"/>
      <c r="AE219" s="43"/>
      <c r="AF219" s="43"/>
      <c r="AG219" s="43"/>
      <c r="AH219" s="43"/>
      <c r="AI219" s="43"/>
      <c r="AJ219" s="43"/>
      <c r="AK219" s="43"/>
      <c r="AL219" s="44"/>
      <c r="AM219" s="43"/>
      <c r="AN219" s="43"/>
      <c r="AO219" s="42"/>
    </row>
    <row r="220" spans="1:41" s="45" customFormat="1" ht="21" hidden="1" customHeight="1" x14ac:dyDescent="0.25">
      <c r="A220" s="3"/>
      <c r="B220" s="103"/>
      <c r="C220" s="103"/>
      <c r="D220" s="103"/>
      <c r="E220" s="103"/>
      <c r="F220" s="103" t="s">
        <v>319</v>
      </c>
      <c r="G220" s="103" t="s">
        <v>633</v>
      </c>
      <c r="H220" s="103" t="s">
        <v>389</v>
      </c>
      <c r="I220" s="103" t="s">
        <v>400</v>
      </c>
      <c r="J220" s="103" t="s">
        <v>401</v>
      </c>
      <c r="K220" s="109"/>
      <c r="L220" s="110"/>
      <c r="M220" s="110"/>
      <c r="N220" s="110"/>
      <c r="O220" s="111"/>
      <c r="P220" s="103"/>
      <c r="Q220" s="352"/>
      <c r="R220" s="353"/>
      <c r="S220" s="353"/>
      <c r="T220" s="353"/>
      <c r="U220" s="354"/>
      <c r="V220" s="338"/>
      <c r="W220" s="337"/>
      <c r="X220" s="337"/>
      <c r="Y220" s="337"/>
      <c r="Z220" s="337"/>
      <c r="AA220" s="329"/>
      <c r="AB220" s="238"/>
      <c r="AC220" s="20"/>
      <c r="AD220" s="43"/>
      <c r="AE220" s="43"/>
      <c r="AF220" s="43"/>
      <c r="AG220" s="43"/>
      <c r="AH220" s="43"/>
      <c r="AI220" s="43"/>
      <c r="AJ220" s="43"/>
      <c r="AK220" s="43"/>
      <c r="AL220" s="44"/>
      <c r="AM220" s="43"/>
      <c r="AN220" s="43"/>
      <c r="AO220" s="42"/>
    </row>
    <row r="221" spans="1:41" s="45" customFormat="1" ht="21" hidden="1" customHeight="1" x14ac:dyDescent="0.25">
      <c r="A221" s="3"/>
      <c r="B221" s="103"/>
      <c r="C221" s="103"/>
      <c r="D221" s="103"/>
      <c r="E221" s="103"/>
      <c r="F221" s="103" t="s">
        <v>320</v>
      </c>
      <c r="G221" s="103" t="s">
        <v>634</v>
      </c>
      <c r="H221" s="103" t="s">
        <v>428</v>
      </c>
      <c r="I221" s="103" t="s">
        <v>400</v>
      </c>
      <c r="J221" s="103" t="s">
        <v>403</v>
      </c>
      <c r="K221" s="109"/>
      <c r="L221" s="110"/>
      <c r="M221" s="110"/>
      <c r="N221" s="110"/>
      <c r="O221" s="111"/>
      <c r="P221" s="103"/>
      <c r="Q221" s="352"/>
      <c r="R221" s="353"/>
      <c r="S221" s="353"/>
      <c r="T221" s="353"/>
      <c r="U221" s="354"/>
      <c r="V221" s="338"/>
      <c r="W221" s="337"/>
      <c r="X221" s="337"/>
      <c r="Y221" s="337"/>
      <c r="Z221" s="337"/>
      <c r="AA221" s="329"/>
      <c r="AB221" s="238"/>
      <c r="AC221" s="20"/>
      <c r="AD221" s="43"/>
      <c r="AE221" s="43"/>
      <c r="AF221" s="43"/>
      <c r="AG221" s="43"/>
      <c r="AH221" s="43"/>
      <c r="AI221" s="43"/>
      <c r="AJ221" s="43"/>
      <c r="AK221" s="43"/>
      <c r="AL221" s="44"/>
      <c r="AM221" s="43"/>
      <c r="AN221" s="43"/>
      <c r="AO221" s="42"/>
    </row>
    <row r="222" spans="1:41" s="45" customFormat="1" ht="21" hidden="1" customHeight="1" x14ac:dyDescent="0.25">
      <c r="A222" s="3"/>
      <c r="B222" s="103"/>
      <c r="C222" s="103"/>
      <c r="D222" s="103"/>
      <c r="E222" s="103"/>
      <c r="F222" s="103" t="s">
        <v>321</v>
      </c>
      <c r="G222" s="103" t="s">
        <v>635</v>
      </c>
      <c r="H222" s="103" t="s">
        <v>389</v>
      </c>
      <c r="I222" s="103" t="s">
        <v>400</v>
      </c>
      <c r="J222" s="103" t="s">
        <v>401</v>
      </c>
      <c r="K222" s="109"/>
      <c r="L222" s="110"/>
      <c r="M222" s="110"/>
      <c r="N222" s="110"/>
      <c r="O222" s="111"/>
      <c r="P222" s="103"/>
      <c r="Q222" s="352"/>
      <c r="R222" s="353"/>
      <c r="S222" s="353"/>
      <c r="T222" s="353"/>
      <c r="U222" s="354"/>
      <c r="V222" s="338"/>
      <c r="W222" s="337"/>
      <c r="X222" s="337"/>
      <c r="Y222" s="337"/>
      <c r="Z222" s="337"/>
      <c r="AA222" s="329"/>
      <c r="AB222" s="238"/>
      <c r="AC222" s="20"/>
      <c r="AD222" s="43"/>
      <c r="AE222" s="43"/>
      <c r="AF222" s="43"/>
      <c r="AG222" s="43"/>
      <c r="AH222" s="43"/>
      <c r="AI222" s="43"/>
      <c r="AJ222" s="43"/>
      <c r="AK222" s="43"/>
      <c r="AL222" s="44"/>
      <c r="AM222" s="43"/>
      <c r="AN222" s="43"/>
      <c r="AO222" s="42"/>
    </row>
    <row r="223" spans="1:41" s="45" customFormat="1" ht="21" hidden="1" customHeight="1" x14ac:dyDescent="0.25">
      <c r="A223" s="3"/>
      <c r="B223" s="103"/>
      <c r="C223" s="103"/>
      <c r="D223" s="103"/>
      <c r="E223" s="103"/>
      <c r="F223" s="103" t="s">
        <v>322</v>
      </c>
      <c r="G223" s="103" t="s">
        <v>636</v>
      </c>
      <c r="H223" s="103" t="s">
        <v>389</v>
      </c>
      <c r="I223" s="103" t="s">
        <v>400</v>
      </c>
      <c r="J223" s="103" t="s">
        <v>401</v>
      </c>
      <c r="K223" s="109"/>
      <c r="L223" s="110"/>
      <c r="M223" s="110"/>
      <c r="N223" s="110"/>
      <c r="O223" s="111"/>
      <c r="P223" s="103"/>
      <c r="Q223" s="352"/>
      <c r="R223" s="353"/>
      <c r="S223" s="353"/>
      <c r="T223" s="353"/>
      <c r="U223" s="354"/>
      <c r="V223" s="338"/>
      <c r="W223" s="337"/>
      <c r="X223" s="337"/>
      <c r="Y223" s="337"/>
      <c r="Z223" s="337"/>
      <c r="AA223" s="329"/>
      <c r="AB223" s="238"/>
      <c r="AC223" s="20"/>
      <c r="AD223" s="43"/>
      <c r="AE223" s="43"/>
      <c r="AF223" s="43"/>
      <c r="AG223" s="43"/>
      <c r="AH223" s="43"/>
      <c r="AI223" s="43"/>
      <c r="AJ223" s="43"/>
      <c r="AK223" s="43"/>
      <c r="AL223" s="44"/>
      <c r="AM223" s="43"/>
      <c r="AN223" s="43"/>
      <c r="AO223" s="42"/>
    </row>
    <row r="224" spans="1:41" s="45" customFormat="1" ht="21" hidden="1" customHeight="1" x14ac:dyDescent="0.25">
      <c r="A224" s="3"/>
      <c r="B224" s="103"/>
      <c r="C224" s="103"/>
      <c r="D224" s="103"/>
      <c r="E224" s="103"/>
      <c r="F224" s="103" t="s">
        <v>323</v>
      </c>
      <c r="G224" s="103" t="s">
        <v>637</v>
      </c>
      <c r="H224" s="103" t="s">
        <v>389</v>
      </c>
      <c r="I224" s="103" t="s">
        <v>400</v>
      </c>
      <c r="J224" s="103" t="s">
        <v>401</v>
      </c>
      <c r="K224" s="109"/>
      <c r="L224" s="110"/>
      <c r="M224" s="110"/>
      <c r="N224" s="110"/>
      <c r="O224" s="111"/>
      <c r="P224" s="103"/>
      <c r="Q224" s="352"/>
      <c r="R224" s="353"/>
      <c r="S224" s="353"/>
      <c r="T224" s="353"/>
      <c r="U224" s="354"/>
      <c r="V224" s="338"/>
      <c r="W224" s="337"/>
      <c r="X224" s="337"/>
      <c r="Y224" s="337"/>
      <c r="Z224" s="337"/>
      <c r="AA224" s="329"/>
      <c r="AB224" s="238"/>
      <c r="AC224" s="20"/>
      <c r="AD224" s="43"/>
      <c r="AE224" s="43"/>
      <c r="AF224" s="43"/>
      <c r="AG224" s="43"/>
      <c r="AH224" s="43"/>
      <c r="AI224" s="43"/>
      <c r="AJ224" s="43"/>
      <c r="AK224" s="43"/>
      <c r="AL224" s="44"/>
      <c r="AM224" s="43"/>
      <c r="AN224" s="43"/>
      <c r="AO224" s="42"/>
    </row>
    <row r="225" spans="1:41" s="45" customFormat="1" ht="21" hidden="1" customHeight="1" x14ac:dyDescent="0.25">
      <c r="A225" s="3"/>
      <c r="B225" s="103"/>
      <c r="C225" s="103"/>
      <c r="D225" s="103"/>
      <c r="E225" s="103"/>
      <c r="F225" s="103" t="s">
        <v>324</v>
      </c>
      <c r="G225" s="103" t="s">
        <v>638</v>
      </c>
      <c r="H225" s="103" t="s">
        <v>389</v>
      </c>
      <c r="I225" s="103" t="s">
        <v>400</v>
      </c>
      <c r="J225" s="103" t="s">
        <v>401</v>
      </c>
      <c r="K225" s="109"/>
      <c r="L225" s="110"/>
      <c r="M225" s="110"/>
      <c r="N225" s="110"/>
      <c r="O225" s="111"/>
      <c r="P225" s="103"/>
      <c r="Q225" s="352"/>
      <c r="R225" s="353"/>
      <c r="S225" s="353"/>
      <c r="T225" s="353"/>
      <c r="U225" s="354"/>
      <c r="V225" s="338"/>
      <c r="W225" s="337"/>
      <c r="X225" s="337"/>
      <c r="Y225" s="337"/>
      <c r="Z225" s="337"/>
      <c r="AA225" s="329"/>
      <c r="AB225" s="238"/>
      <c r="AC225" s="20"/>
      <c r="AD225" s="43"/>
      <c r="AE225" s="43"/>
      <c r="AF225" s="43"/>
      <c r="AG225" s="43"/>
      <c r="AH225" s="43"/>
      <c r="AI225" s="43"/>
      <c r="AJ225" s="43"/>
      <c r="AK225" s="43"/>
      <c r="AL225" s="44"/>
      <c r="AM225" s="43"/>
      <c r="AN225" s="43"/>
      <c r="AO225" s="42"/>
    </row>
    <row r="226" spans="1:41" s="45" customFormat="1" ht="21" hidden="1" customHeight="1" x14ac:dyDescent="0.25">
      <c r="A226" s="3"/>
      <c r="B226" s="103"/>
      <c r="C226" s="103"/>
      <c r="D226" s="103"/>
      <c r="E226" s="103"/>
      <c r="F226" s="103" t="s">
        <v>325</v>
      </c>
      <c r="G226" s="103" t="s">
        <v>639</v>
      </c>
      <c r="H226" s="103" t="s">
        <v>389</v>
      </c>
      <c r="I226" s="103" t="s">
        <v>400</v>
      </c>
      <c r="J226" s="103" t="s">
        <v>401</v>
      </c>
      <c r="K226" s="109"/>
      <c r="L226" s="110"/>
      <c r="M226" s="110"/>
      <c r="N226" s="110"/>
      <c r="O226" s="111"/>
      <c r="P226" s="103"/>
      <c r="Q226" s="352"/>
      <c r="R226" s="353"/>
      <c r="S226" s="353"/>
      <c r="T226" s="353"/>
      <c r="U226" s="354"/>
      <c r="V226" s="338"/>
      <c r="W226" s="337"/>
      <c r="X226" s="337"/>
      <c r="Y226" s="337"/>
      <c r="Z226" s="337"/>
      <c r="AA226" s="329"/>
      <c r="AB226" s="238"/>
      <c r="AC226" s="20"/>
      <c r="AD226" s="43"/>
      <c r="AE226" s="43"/>
      <c r="AF226" s="43"/>
      <c r="AG226" s="43"/>
      <c r="AH226" s="43"/>
      <c r="AI226" s="43"/>
      <c r="AJ226" s="43"/>
      <c r="AK226" s="43"/>
      <c r="AL226" s="44"/>
      <c r="AM226" s="43"/>
      <c r="AN226" s="43"/>
      <c r="AO226" s="42"/>
    </row>
    <row r="227" spans="1:41" s="45" customFormat="1" ht="21" hidden="1" customHeight="1" x14ac:dyDescent="0.25">
      <c r="A227" s="3"/>
      <c r="B227" s="103"/>
      <c r="C227" s="103"/>
      <c r="D227" s="103"/>
      <c r="E227" s="103"/>
      <c r="F227" s="103" t="s">
        <v>326</v>
      </c>
      <c r="G227" s="103" t="s">
        <v>640</v>
      </c>
      <c r="H227" s="103" t="s">
        <v>389</v>
      </c>
      <c r="I227" s="103" t="s">
        <v>400</v>
      </c>
      <c r="J227" s="103" t="s">
        <v>401</v>
      </c>
      <c r="K227" s="109"/>
      <c r="L227" s="110"/>
      <c r="M227" s="110"/>
      <c r="N227" s="110"/>
      <c r="O227" s="111"/>
      <c r="P227" s="103"/>
      <c r="Q227" s="352"/>
      <c r="R227" s="353"/>
      <c r="S227" s="353"/>
      <c r="T227" s="353"/>
      <c r="U227" s="354"/>
      <c r="V227" s="338"/>
      <c r="W227" s="337"/>
      <c r="X227" s="337"/>
      <c r="Y227" s="337"/>
      <c r="Z227" s="337"/>
      <c r="AA227" s="329"/>
      <c r="AB227" s="238"/>
      <c r="AC227" s="20"/>
      <c r="AD227" s="43"/>
      <c r="AE227" s="43"/>
      <c r="AF227" s="43"/>
      <c r="AG227" s="43"/>
      <c r="AH227" s="43"/>
      <c r="AI227" s="43"/>
      <c r="AJ227" s="43"/>
      <c r="AK227" s="43"/>
      <c r="AL227" s="44"/>
      <c r="AM227" s="43"/>
      <c r="AN227" s="43"/>
      <c r="AO227" s="42"/>
    </row>
    <row r="228" spans="1:41" s="45" customFormat="1" ht="21" hidden="1" customHeight="1" x14ac:dyDescent="0.25">
      <c r="A228" s="3"/>
      <c r="B228" s="103"/>
      <c r="C228" s="103"/>
      <c r="D228" s="103"/>
      <c r="E228" s="103"/>
      <c r="F228" s="103" t="s">
        <v>327</v>
      </c>
      <c r="G228" s="103" t="s">
        <v>641</v>
      </c>
      <c r="H228" s="103" t="s">
        <v>389</v>
      </c>
      <c r="I228" s="103" t="s">
        <v>400</v>
      </c>
      <c r="J228" s="103" t="s">
        <v>401</v>
      </c>
      <c r="K228" s="109"/>
      <c r="L228" s="110"/>
      <c r="M228" s="110"/>
      <c r="N228" s="110"/>
      <c r="O228" s="111"/>
      <c r="P228" s="103"/>
      <c r="Q228" s="352"/>
      <c r="R228" s="353"/>
      <c r="S228" s="353"/>
      <c r="T228" s="353"/>
      <c r="U228" s="354"/>
      <c r="V228" s="338"/>
      <c r="W228" s="337"/>
      <c r="X228" s="337"/>
      <c r="Y228" s="337"/>
      <c r="Z228" s="337"/>
      <c r="AA228" s="329"/>
      <c r="AB228" s="238"/>
      <c r="AC228" s="20"/>
      <c r="AD228" s="43"/>
      <c r="AE228" s="43"/>
      <c r="AF228" s="43"/>
      <c r="AG228" s="43"/>
      <c r="AH228" s="43"/>
      <c r="AI228" s="43"/>
      <c r="AJ228" s="43"/>
      <c r="AK228" s="43"/>
      <c r="AL228" s="44"/>
      <c r="AM228" s="43"/>
      <c r="AN228" s="43"/>
      <c r="AO228" s="42"/>
    </row>
    <row r="229" spans="1:41" s="45" customFormat="1" ht="21" hidden="1" customHeight="1" x14ac:dyDescent="0.25">
      <c r="A229" s="3"/>
      <c r="B229" s="103"/>
      <c r="C229" s="103"/>
      <c r="D229" s="103"/>
      <c r="E229" s="103"/>
      <c r="F229" s="103" t="s">
        <v>328</v>
      </c>
      <c r="G229" s="103" t="s">
        <v>642</v>
      </c>
      <c r="H229" s="103" t="s">
        <v>389</v>
      </c>
      <c r="I229" s="103" t="s">
        <v>400</v>
      </c>
      <c r="J229" s="103" t="s">
        <v>401</v>
      </c>
      <c r="K229" s="109"/>
      <c r="L229" s="110"/>
      <c r="M229" s="110"/>
      <c r="N229" s="110"/>
      <c r="O229" s="111"/>
      <c r="P229" s="103"/>
      <c r="Q229" s="352"/>
      <c r="R229" s="353"/>
      <c r="S229" s="353"/>
      <c r="T229" s="353"/>
      <c r="U229" s="354"/>
      <c r="V229" s="338"/>
      <c r="W229" s="337"/>
      <c r="X229" s="337"/>
      <c r="Y229" s="337"/>
      <c r="Z229" s="337"/>
      <c r="AA229" s="329"/>
      <c r="AB229" s="238"/>
      <c r="AC229" s="20"/>
      <c r="AD229" s="43"/>
      <c r="AE229" s="43"/>
      <c r="AF229" s="43"/>
      <c r="AG229" s="43"/>
      <c r="AH229" s="43"/>
      <c r="AI229" s="43"/>
      <c r="AJ229" s="43"/>
      <c r="AK229" s="43"/>
      <c r="AL229" s="44"/>
      <c r="AM229" s="43"/>
      <c r="AN229" s="43"/>
      <c r="AO229" s="42"/>
    </row>
    <row r="230" spans="1:41" s="45" customFormat="1" ht="21" hidden="1" customHeight="1" x14ac:dyDescent="0.25">
      <c r="A230" s="3"/>
      <c r="B230" s="103"/>
      <c r="C230" s="103"/>
      <c r="D230" s="103"/>
      <c r="E230" s="103"/>
      <c r="F230" s="103" t="s">
        <v>329</v>
      </c>
      <c r="G230" s="103" t="s">
        <v>643</v>
      </c>
      <c r="H230" s="103" t="s">
        <v>389</v>
      </c>
      <c r="I230" s="103" t="s">
        <v>400</v>
      </c>
      <c r="J230" s="103" t="s">
        <v>401</v>
      </c>
      <c r="K230" s="109"/>
      <c r="L230" s="110"/>
      <c r="M230" s="110"/>
      <c r="N230" s="110"/>
      <c r="O230" s="111"/>
      <c r="P230" s="103"/>
      <c r="Q230" s="352"/>
      <c r="R230" s="353"/>
      <c r="S230" s="353"/>
      <c r="T230" s="353"/>
      <c r="U230" s="354"/>
      <c r="V230" s="338"/>
      <c r="W230" s="337"/>
      <c r="X230" s="337"/>
      <c r="Y230" s="337"/>
      <c r="Z230" s="337"/>
      <c r="AA230" s="329"/>
      <c r="AB230" s="238"/>
      <c r="AC230" s="20"/>
      <c r="AD230" s="43"/>
      <c r="AE230" s="43"/>
      <c r="AF230" s="43"/>
      <c r="AG230" s="43"/>
      <c r="AH230" s="43"/>
      <c r="AI230" s="43"/>
      <c r="AJ230" s="43"/>
      <c r="AK230" s="43"/>
      <c r="AL230" s="44"/>
      <c r="AM230" s="43"/>
      <c r="AN230" s="43"/>
      <c r="AO230" s="42"/>
    </row>
    <row r="231" spans="1:41" s="45" customFormat="1" ht="21" hidden="1" customHeight="1" x14ac:dyDescent="0.25">
      <c r="A231" s="3"/>
      <c r="B231" s="103"/>
      <c r="C231" s="103"/>
      <c r="D231" s="103"/>
      <c r="E231" s="103"/>
      <c r="F231" s="103" t="s">
        <v>330</v>
      </c>
      <c r="G231" s="103" t="s">
        <v>644</v>
      </c>
      <c r="H231" s="103" t="s">
        <v>389</v>
      </c>
      <c r="I231" s="103" t="s">
        <v>400</v>
      </c>
      <c r="J231" s="103" t="s">
        <v>401</v>
      </c>
      <c r="K231" s="109"/>
      <c r="L231" s="110"/>
      <c r="M231" s="110"/>
      <c r="N231" s="110"/>
      <c r="O231" s="111"/>
      <c r="P231" s="103"/>
      <c r="Q231" s="352"/>
      <c r="R231" s="353"/>
      <c r="S231" s="353"/>
      <c r="T231" s="353"/>
      <c r="U231" s="354"/>
      <c r="V231" s="338"/>
      <c r="W231" s="337"/>
      <c r="X231" s="337"/>
      <c r="Y231" s="337"/>
      <c r="Z231" s="337"/>
      <c r="AA231" s="329"/>
      <c r="AB231" s="238"/>
      <c r="AC231" s="20"/>
      <c r="AD231" s="43"/>
      <c r="AE231" s="43"/>
      <c r="AF231" s="43"/>
      <c r="AG231" s="43"/>
      <c r="AH231" s="43"/>
      <c r="AI231" s="43"/>
      <c r="AJ231" s="43"/>
      <c r="AK231" s="43"/>
      <c r="AL231" s="44"/>
      <c r="AM231" s="43"/>
      <c r="AN231" s="43"/>
      <c r="AO231" s="42"/>
    </row>
    <row r="232" spans="1:41" s="45" customFormat="1" ht="21" hidden="1" customHeight="1" x14ac:dyDescent="0.25">
      <c r="A232" s="3"/>
      <c r="B232" s="103"/>
      <c r="C232" s="103"/>
      <c r="D232" s="103"/>
      <c r="E232" s="103"/>
      <c r="F232" s="103" t="s">
        <v>331</v>
      </c>
      <c r="G232" s="103" t="s">
        <v>645</v>
      </c>
      <c r="H232" s="103" t="s">
        <v>389</v>
      </c>
      <c r="I232" s="103" t="s">
        <v>400</v>
      </c>
      <c r="J232" s="103" t="s">
        <v>401</v>
      </c>
      <c r="K232" s="109"/>
      <c r="L232" s="110"/>
      <c r="M232" s="110"/>
      <c r="N232" s="110"/>
      <c r="O232" s="111"/>
      <c r="P232" s="103"/>
      <c r="Q232" s="352"/>
      <c r="R232" s="353"/>
      <c r="S232" s="353"/>
      <c r="T232" s="353"/>
      <c r="U232" s="354"/>
      <c r="V232" s="338"/>
      <c r="W232" s="337"/>
      <c r="X232" s="337"/>
      <c r="Y232" s="337"/>
      <c r="Z232" s="337"/>
      <c r="AA232" s="329"/>
      <c r="AB232" s="238"/>
      <c r="AC232" s="20"/>
      <c r="AD232" s="43"/>
      <c r="AE232" s="43"/>
      <c r="AF232" s="43"/>
      <c r="AG232" s="43"/>
      <c r="AH232" s="43"/>
      <c r="AI232" s="43"/>
      <c r="AJ232" s="43"/>
      <c r="AK232" s="43"/>
      <c r="AL232" s="44"/>
      <c r="AM232" s="43"/>
      <c r="AN232" s="43"/>
      <c r="AO232" s="42"/>
    </row>
    <row r="233" spans="1:41" s="45" customFormat="1" ht="21" hidden="1" customHeight="1" x14ac:dyDescent="0.25">
      <c r="A233" s="3"/>
      <c r="B233" s="103"/>
      <c r="C233" s="103"/>
      <c r="D233" s="103"/>
      <c r="E233" s="103"/>
      <c r="F233" s="103" t="s">
        <v>332</v>
      </c>
      <c r="G233" s="103" t="s">
        <v>646</v>
      </c>
      <c r="H233" s="103" t="s">
        <v>389</v>
      </c>
      <c r="I233" s="103" t="s">
        <v>400</v>
      </c>
      <c r="J233" s="103" t="s">
        <v>401</v>
      </c>
      <c r="K233" s="109"/>
      <c r="L233" s="110"/>
      <c r="M233" s="110"/>
      <c r="N233" s="110"/>
      <c r="O233" s="111"/>
      <c r="P233" s="103"/>
      <c r="Q233" s="352"/>
      <c r="R233" s="353"/>
      <c r="S233" s="353"/>
      <c r="T233" s="353"/>
      <c r="U233" s="354"/>
      <c r="V233" s="338"/>
      <c r="W233" s="337"/>
      <c r="X233" s="337"/>
      <c r="Y233" s="337"/>
      <c r="Z233" s="337"/>
      <c r="AA233" s="329"/>
      <c r="AB233" s="238"/>
      <c r="AC233" s="20"/>
      <c r="AD233" s="43"/>
      <c r="AE233" s="43"/>
      <c r="AF233" s="43"/>
      <c r="AG233" s="43"/>
      <c r="AH233" s="43"/>
      <c r="AI233" s="43"/>
      <c r="AJ233" s="43"/>
      <c r="AK233" s="43"/>
      <c r="AL233" s="44"/>
      <c r="AM233" s="43"/>
      <c r="AN233" s="43"/>
      <c r="AO233" s="42"/>
    </row>
    <row r="234" spans="1:41" s="45" customFormat="1" ht="21" hidden="1" customHeight="1" x14ac:dyDescent="0.25">
      <c r="A234" s="3"/>
      <c r="B234" s="103"/>
      <c r="C234" s="103"/>
      <c r="D234" s="103"/>
      <c r="E234" s="103"/>
      <c r="F234" s="103" t="s">
        <v>333</v>
      </c>
      <c r="G234" s="103" t="s">
        <v>647</v>
      </c>
      <c r="H234" s="103" t="s">
        <v>389</v>
      </c>
      <c r="I234" s="103" t="s">
        <v>400</v>
      </c>
      <c r="J234" s="103" t="s">
        <v>401</v>
      </c>
      <c r="K234" s="109"/>
      <c r="L234" s="110"/>
      <c r="M234" s="110"/>
      <c r="N234" s="110"/>
      <c r="O234" s="111"/>
      <c r="P234" s="103"/>
      <c r="Q234" s="352"/>
      <c r="R234" s="353"/>
      <c r="S234" s="353"/>
      <c r="T234" s="353"/>
      <c r="U234" s="354"/>
      <c r="V234" s="338"/>
      <c r="W234" s="337"/>
      <c r="X234" s="337"/>
      <c r="Y234" s="337"/>
      <c r="Z234" s="337"/>
      <c r="AA234" s="329"/>
      <c r="AB234" s="238"/>
      <c r="AC234" s="20"/>
      <c r="AD234" s="43"/>
      <c r="AE234" s="43"/>
      <c r="AF234" s="43"/>
      <c r="AG234" s="43"/>
      <c r="AH234" s="43"/>
      <c r="AI234" s="43"/>
      <c r="AJ234" s="43"/>
      <c r="AK234" s="43"/>
      <c r="AL234" s="44"/>
      <c r="AM234" s="43"/>
      <c r="AN234" s="43"/>
      <c r="AO234" s="42"/>
    </row>
    <row r="235" spans="1:41" s="45" customFormat="1" ht="21" hidden="1" customHeight="1" x14ac:dyDescent="0.25">
      <c r="A235" s="3"/>
      <c r="B235" s="103"/>
      <c r="C235" s="103"/>
      <c r="D235" s="103"/>
      <c r="E235" s="103"/>
      <c r="F235" s="103" t="s">
        <v>334</v>
      </c>
      <c r="G235" s="103" t="s">
        <v>650</v>
      </c>
      <c r="H235" s="103" t="s">
        <v>389</v>
      </c>
      <c r="I235" s="103" t="s">
        <v>400</v>
      </c>
      <c r="J235" s="103" t="s">
        <v>401</v>
      </c>
      <c r="K235" s="109"/>
      <c r="L235" s="110"/>
      <c r="M235" s="110"/>
      <c r="N235" s="110"/>
      <c r="O235" s="111"/>
      <c r="P235" s="103"/>
      <c r="Q235" s="352"/>
      <c r="R235" s="353"/>
      <c r="S235" s="353"/>
      <c r="T235" s="353"/>
      <c r="U235" s="354"/>
      <c r="V235" s="338"/>
      <c r="W235" s="337"/>
      <c r="X235" s="337"/>
      <c r="Y235" s="337"/>
      <c r="Z235" s="337"/>
      <c r="AA235" s="329"/>
      <c r="AB235" s="238"/>
      <c r="AC235" s="20"/>
      <c r="AD235" s="43"/>
      <c r="AE235" s="43"/>
      <c r="AF235" s="43"/>
      <c r="AG235" s="43"/>
      <c r="AH235" s="43"/>
      <c r="AI235" s="43"/>
      <c r="AJ235" s="43"/>
      <c r="AK235" s="43"/>
      <c r="AL235" s="44"/>
      <c r="AM235" s="43"/>
      <c r="AN235" s="43"/>
      <c r="AO235" s="42"/>
    </row>
    <row r="236" spans="1:41" s="45" customFormat="1" ht="21" hidden="1" customHeight="1" x14ac:dyDescent="0.25">
      <c r="A236" s="3"/>
      <c r="B236" s="103"/>
      <c r="C236" s="103"/>
      <c r="D236" s="103"/>
      <c r="E236" s="103"/>
      <c r="F236" s="103" t="s">
        <v>651</v>
      </c>
      <c r="G236" s="103" t="s">
        <v>652</v>
      </c>
      <c r="H236" s="103" t="s">
        <v>389</v>
      </c>
      <c r="I236" s="103" t="s">
        <v>400</v>
      </c>
      <c r="J236" s="103" t="s">
        <v>401</v>
      </c>
      <c r="K236" s="109"/>
      <c r="L236" s="110"/>
      <c r="M236" s="110"/>
      <c r="N236" s="110"/>
      <c r="O236" s="111"/>
      <c r="P236" s="103"/>
      <c r="Q236" s="352"/>
      <c r="R236" s="353"/>
      <c r="S236" s="353"/>
      <c r="T236" s="353"/>
      <c r="U236" s="354"/>
      <c r="V236" s="338"/>
      <c r="W236" s="337"/>
      <c r="X236" s="337"/>
      <c r="Y236" s="337"/>
      <c r="Z236" s="337"/>
      <c r="AA236" s="329"/>
      <c r="AB236" s="238"/>
      <c r="AC236" s="20"/>
      <c r="AD236" s="43"/>
      <c r="AE236" s="43"/>
      <c r="AF236" s="43"/>
      <c r="AG236" s="43"/>
      <c r="AH236" s="43"/>
      <c r="AI236" s="43"/>
      <c r="AJ236" s="43"/>
      <c r="AK236" s="43"/>
      <c r="AL236" s="44"/>
      <c r="AM236" s="43"/>
      <c r="AN236" s="43"/>
      <c r="AO236" s="42"/>
    </row>
    <row r="237" spans="1:41" s="45" customFormat="1" ht="21" hidden="1" customHeight="1" x14ac:dyDescent="0.25">
      <c r="A237" s="3"/>
      <c r="B237" s="103"/>
      <c r="C237" s="103"/>
      <c r="D237" s="103"/>
      <c r="E237" s="103"/>
      <c r="F237" s="103" t="s">
        <v>336</v>
      </c>
      <c r="G237" s="103" t="s">
        <v>653</v>
      </c>
      <c r="H237" s="103" t="s">
        <v>389</v>
      </c>
      <c r="I237" s="103" t="s">
        <v>400</v>
      </c>
      <c r="J237" s="103" t="s">
        <v>401</v>
      </c>
      <c r="K237" s="109"/>
      <c r="L237" s="110"/>
      <c r="M237" s="110"/>
      <c r="N237" s="110"/>
      <c r="O237" s="111"/>
      <c r="P237" s="103"/>
      <c r="Q237" s="352"/>
      <c r="R237" s="353"/>
      <c r="S237" s="353"/>
      <c r="T237" s="353"/>
      <c r="U237" s="354"/>
      <c r="V237" s="338"/>
      <c r="W237" s="337"/>
      <c r="X237" s="337"/>
      <c r="Y237" s="337"/>
      <c r="Z237" s="337"/>
      <c r="AA237" s="329"/>
      <c r="AB237" s="238"/>
      <c r="AC237" s="20"/>
      <c r="AD237" s="43"/>
      <c r="AE237" s="43"/>
      <c r="AF237" s="43"/>
      <c r="AG237" s="43"/>
      <c r="AH237" s="43"/>
      <c r="AI237" s="43"/>
      <c r="AJ237" s="43"/>
      <c r="AK237" s="43"/>
      <c r="AL237" s="44"/>
      <c r="AM237" s="43"/>
      <c r="AN237" s="43"/>
      <c r="AO237" s="42"/>
    </row>
    <row r="238" spans="1:41" s="45" customFormat="1" ht="21" hidden="1" customHeight="1" x14ac:dyDescent="0.25">
      <c r="A238" s="3"/>
      <c r="B238" s="103"/>
      <c r="C238" s="103"/>
      <c r="D238" s="103"/>
      <c r="E238" s="103"/>
      <c r="F238" s="103" t="s">
        <v>337</v>
      </c>
      <c r="G238" s="103" t="s">
        <v>654</v>
      </c>
      <c r="H238" s="103" t="s">
        <v>389</v>
      </c>
      <c r="I238" s="103" t="s">
        <v>400</v>
      </c>
      <c r="J238" s="103" t="s">
        <v>401</v>
      </c>
      <c r="K238" s="109"/>
      <c r="L238" s="110"/>
      <c r="M238" s="110"/>
      <c r="N238" s="110"/>
      <c r="O238" s="111"/>
      <c r="P238" s="103"/>
      <c r="Q238" s="352"/>
      <c r="R238" s="353"/>
      <c r="S238" s="353"/>
      <c r="T238" s="353"/>
      <c r="U238" s="354"/>
      <c r="V238" s="338"/>
      <c r="W238" s="337"/>
      <c r="X238" s="337"/>
      <c r="Y238" s="337"/>
      <c r="Z238" s="337"/>
      <c r="AA238" s="329"/>
      <c r="AB238" s="238"/>
      <c r="AC238" s="20"/>
      <c r="AD238" s="43"/>
      <c r="AE238" s="43"/>
      <c r="AF238" s="43"/>
      <c r="AG238" s="43"/>
      <c r="AH238" s="43"/>
      <c r="AI238" s="43"/>
      <c r="AJ238" s="43"/>
      <c r="AK238" s="43"/>
      <c r="AL238" s="44"/>
      <c r="AM238" s="43"/>
      <c r="AN238" s="43"/>
      <c r="AO238" s="42"/>
    </row>
    <row r="239" spans="1:41" s="45" customFormat="1" ht="21" hidden="1" customHeight="1" x14ac:dyDescent="0.25">
      <c r="A239" s="3"/>
      <c r="B239" s="103"/>
      <c r="C239" s="103"/>
      <c r="D239" s="103"/>
      <c r="E239" s="103"/>
      <c r="F239" s="103" t="s">
        <v>338</v>
      </c>
      <c r="G239" s="103" t="s">
        <v>655</v>
      </c>
      <c r="H239" s="103" t="s">
        <v>428</v>
      </c>
      <c r="I239" s="103" t="s">
        <v>400</v>
      </c>
      <c r="J239" s="103" t="s">
        <v>403</v>
      </c>
      <c r="K239" s="109"/>
      <c r="L239" s="110"/>
      <c r="M239" s="110"/>
      <c r="N239" s="110"/>
      <c r="O239" s="111"/>
      <c r="P239" s="103"/>
      <c r="Q239" s="352"/>
      <c r="R239" s="353"/>
      <c r="S239" s="353"/>
      <c r="T239" s="353"/>
      <c r="U239" s="354"/>
      <c r="V239" s="338"/>
      <c r="W239" s="337"/>
      <c r="X239" s="337"/>
      <c r="Y239" s="337"/>
      <c r="Z239" s="337"/>
      <c r="AA239" s="329"/>
      <c r="AB239" s="238"/>
      <c r="AC239" s="20"/>
      <c r="AD239" s="43"/>
      <c r="AE239" s="43"/>
      <c r="AF239" s="43"/>
      <c r="AG239" s="43"/>
      <c r="AH239" s="43"/>
      <c r="AI239" s="43"/>
      <c r="AJ239" s="43"/>
      <c r="AK239" s="43"/>
      <c r="AL239" s="44"/>
      <c r="AM239" s="43"/>
      <c r="AN239" s="43"/>
      <c r="AO239" s="42"/>
    </row>
    <row r="240" spans="1:41" s="45" customFormat="1" ht="21" hidden="1" customHeight="1" x14ac:dyDescent="0.25">
      <c r="A240" s="3"/>
      <c r="B240" s="103"/>
      <c r="C240" s="103"/>
      <c r="D240" s="103"/>
      <c r="E240" s="103"/>
      <c r="F240" s="103" t="s">
        <v>339</v>
      </c>
      <c r="G240" s="103" t="s">
        <v>656</v>
      </c>
      <c r="H240" s="103" t="s">
        <v>389</v>
      </c>
      <c r="I240" s="103" t="s">
        <v>400</v>
      </c>
      <c r="J240" s="103" t="s">
        <v>401</v>
      </c>
      <c r="K240" s="109"/>
      <c r="L240" s="110"/>
      <c r="M240" s="110"/>
      <c r="N240" s="110"/>
      <c r="O240" s="111"/>
      <c r="P240" s="103"/>
      <c r="Q240" s="352"/>
      <c r="R240" s="353"/>
      <c r="S240" s="353"/>
      <c r="T240" s="353"/>
      <c r="U240" s="354"/>
      <c r="V240" s="338"/>
      <c r="W240" s="337"/>
      <c r="X240" s="337"/>
      <c r="Y240" s="337"/>
      <c r="Z240" s="337"/>
      <c r="AA240" s="329"/>
      <c r="AB240" s="238"/>
      <c r="AC240" s="20"/>
      <c r="AD240" s="43"/>
      <c r="AE240" s="43"/>
      <c r="AF240" s="43"/>
      <c r="AG240" s="43"/>
      <c r="AH240" s="43"/>
      <c r="AI240" s="43"/>
      <c r="AJ240" s="43"/>
      <c r="AK240" s="43"/>
      <c r="AL240" s="44"/>
      <c r="AM240" s="43"/>
      <c r="AN240" s="43"/>
      <c r="AO240" s="42"/>
    </row>
    <row r="241" spans="1:41" s="45" customFormat="1" ht="21" hidden="1" customHeight="1" x14ac:dyDescent="0.25">
      <c r="A241" s="3"/>
      <c r="B241" s="103"/>
      <c r="C241" s="103"/>
      <c r="D241" s="103"/>
      <c r="E241" s="103"/>
      <c r="F241" s="103" t="s">
        <v>340</v>
      </c>
      <c r="G241" s="103" t="s">
        <v>657</v>
      </c>
      <c r="H241" s="103" t="s">
        <v>389</v>
      </c>
      <c r="I241" s="103" t="s">
        <v>400</v>
      </c>
      <c r="J241" s="103" t="s">
        <v>401</v>
      </c>
      <c r="K241" s="109"/>
      <c r="L241" s="110"/>
      <c r="M241" s="110"/>
      <c r="N241" s="110"/>
      <c r="O241" s="111"/>
      <c r="P241" s="103"/>
      <c r="Q241" s="352"/>
      <c r="R241" s="353"/>
      <c r="S241" s="353"/>
      <c r="T241" s="353"/>
      <c r="U241" s="354"/>
      <c r="V241" s="338"/>
      <c r="W241" s="337"/>
      <c r="X241" s="337"/>
      <c r="Y241" s="337"/>
      <c r="Z241" s="337"/>
      <c r="AA241" s="329"/>
      <c r="AB241" s="238"/>
      <c r="AC241" s="20"/>
      <c r="AD241" s="43"/>
      <c r="AE241" s="43"/>
      <c r="AF241" s="43"/>
      <c r="AG241" s="43"/>
      <c r="AH241" s="43"/>
      <c r="AI241" s="43"/>
      <c r="AJ241" s="43"/>
      <c r="AK241" s="43"/>
      <c r="AL241" s="44"/>
      <c r="AM241" s="43"/>
      <c r="AN241" s="43"/>
      <c r="AO241" s="42"/>
    </row>
    <row r="242" spans="1:41" s="45" customFormat="1" ht="21" hidden="1" customHeight="1" x14ac:dyDescent="0.25">
      <c r="A242" s="3"/>
      <c r="B242" s="103"/>
      <c r="C242" s="103"/>
      <c r="D242" s="103"/>
      <c r="E242" s="103"/>
      <c r="F242" s="103" t="s">
        <v>341</v>
      </c>
      <c r="G242" s="103" t="s">
        <v>658</v>
      </c>
      <c r="H242" s="103" t="s">
        <v>389</v>
      </c>
      <c r="I242" s="103" t="s">
        <v>400</v>
      </c>
      <c r="J242" s="103" t="s">
        <v>401</v>
      </c>
      <c r="K242" s="109"/>
      <c r="L242" s="110"/>
      <c r="M242" s="110"/>
      <c r="N242" s="110"/>
      <c r="O242" s="111"/>
      <c r="P242" s="103"/>
      <c r="Q242" s="352"/>
      <c r="R242" s="353"/>
      <c r="S242" s="353"/>
      <c r="T242" s="353"/>
      <c r="U242" s="354"/>
      <c r="V242" s="338"/>
      <c r="W242" s="337"/>
      <c r="X242" s="337"/>
      <c r="Y242" s="337"/>
      <c r="Z242" s="337"/>
      <c r="AA242" s="329"/>
      <c r="AB242" s="238"/>
      <c r="AC242" s="20"/>
      <c r="AD242" s="43"/>
      <c r="AE242" s="43"/>
      <c r="AF242" s="43"/>
      <c r="AG242" s="43"/>
      <c r="AH242" s="43"/>
      <c r="AI242" s="43"/>
      <c r="AJ242" s="43"/>
      <c r="AK242" s="43"/>
      <c r="AL242" s="44"/>
      <c r="AM242" s="43"/>
      <c r="AN242" s="43"/>
      <c r="AO242" s="42"/>
    </row>
    <row r="243" spans="1:41" s="45" customFormat="1" ht="21" hidden="1" customHeight="1" x14ac:dyDescent="0.25">
      <c r="A243" s="3"/>
      <c r="B243" s="103"/>
      <c r="C243" s="103"/>
      <c r="D243" s="103"/>
      <c r="E243" s="103"/>
      <c r="F243" s="103" t="s">
        <v>342</v>
      </c>
      <c r="G243" s="103" t="s">
        <v>659</v>
      </c>
      <c r="H243" s="103" t="s">
        <v>389</v>
      </c>
      <c r="I243" s="103" t="s">
        <v>428</v>
      </c>
      <c r="J243" s="103" t="s">
        <v>402</v>
      </c>
      <c r="K243" s="109"/>
      <c r="L243" s="110"/>
      <c r="M243" s="110"/>
      <c r="N243" s="110"/>
      <c r="O243" s="111"/>
      <c r="P243" s="103"/>
      <c r="Q243" s="352"/>
      <c r="R243" s="353"/>
      <c r="S243" s="353"/>
      <c r="T243" s="353"/>
      <c r="U243" s="354"/>
      <c r="V243" s="338"/>
      <c r="W243" s="337"/>
      <c r="X243" s="337"/>
      <c r="Y243" s="337"/>
      <c r="Z243" s="337"/>
      <c r="AA243" s="329"/>
      <c r="AB243" s="238"/>
      <c r="AC243" s="20"/>
      <c r="AD243" s="43"/>
      <c r="AE243" s="43"/>
      <c r="AF243" s="43"/>
      <c r="AG243" s="43"/>
      <c r="AH243" s="43"/>
      <c r="AI243" s="43"/>
      <c r="AJ243" s="43"/>
      <c r="AK243" s="43"/>
      <c r="AL243" s="44"/>
      <c r="AM243" s="43"/>
      <c r="AN243" s="43"/>
      <c r="AO243" s="42"/>
    </row>
    <row r="244" spans="1:41" s="45" customFormat="1" ht="21" hidden="1" customHeight="1" x14ac:dyDescent="0.25">
      <c r="A244" s="3"/>
      <c r="B244" s="103"/>
      <c r="C244" s="103"/>
      <c r="D244" s="103"/>
      <c r="E244" s="103"/>
      <c r="F244" s="103" t="s">
        <v>343</v>
      </c>
      <c r="G244" s="103" t="s">
        <v>660</v>
      </c>
      <c r="H244" s="103" t="s">
        <v>389</v>
      </c>
      <c r="I244" s="103" t="s">
        <v>400</v>
      </c>
      <c r="J244" s="103" t="s">
        <v>401</v>
      </c>
      <c r="K244" s="109"/>
      <c r="L244" s="110"/>
      <c r="M244" s="110"/>
      <c r="N244" s="110"/>
      <c r="O244" s="111"/>
      <c r="P244" s="103"/>
      <c r="Q244" s="352"/>
      <c r="R244" s="353"/>
      <c r="S244" s="353"/>
      <c r="T244" s="353"/>
      <c r="U244" s="354"/>
      <c r="V244" s="338"/>
      <c r="W244" s="337"/>
      <c r="X244" s="337"/>
      <c r="Y244" s="337"/>
      <c r="Z244" s="337"/>
      <c r="AA244" s="329"/>
      <c r="AB244" s="238"/>
      <c r="AC244" s="20"/>
      <c r="AD244" s="43"/>
      <c r="AE244" s="43"/>
      <c r="AF244" s="43"/>
      <c r="AG244" s="43"/>
      <c r="AH244" s="43"/>
      <c r="AI244" s="43"/>
      <c r="AJ244" s="43"/>
      <c r="AK244" s="43"/>
      <c r="AL244" s="44"/>
      <c r="AM244" s="43"/>
      <c r="AN244" s="43"/>
      <c r="AO244" s="42"/>
    </row>
    <row r="245" spans="1:41" s="45" customFormat="1" ht="21" hidden="1" customHeight="1" x14ac:dyDescent="0.25">
      <c r="A245" s="3"/>
      <c r="B245" s="103"/>
      <c r="C245" s="103"/>
      <c r="D245" s="103"/>
      <c r="E245" s="103"/>
      <c r="F245" s="103" t="s">
        <v>344</v>
      </c>
      <c r="G245" s="103" t="s">
        <v>661</v>
      </c>
      <c r="H245" s="103" t="s">
        <v>389</v>
      </c>
      <c r="I245" s="103" t="s">
        <v>400</v>
      </c>
      <c r="J245" s="103" t="s">
        <v>401</v>
      </c>
      <c r="K245" s="109"/>
      <c r="L245" s="110"/>
      <c r="M245" s="110"/>
      <c r="N245" s="110"/>
      <c r="O245" s="111"/>
      <c r="P245" s="103"/>
      <c r="Q245" s="352"/>
      <c r="R245" s="353"/>
      <c r="S245" s="353"/>
      <c r="T245" s="353"/>
      <c r="U245" s="354"/>
      <c r="V245" s="338"/>
      <c r="W245" s="337"/>
      <c r="X245" s="337"/>
      <c r="Y245" s="337"/>
      <c r="Z245" s="337"/>
      <c r="AA245" s="329"/>
      <c r="AB245" s="238"/>
      <c r="AC245" s="20"/>
      <c r="AD245" s="43"/>
      <c r="AE245" s="43"/>
      <c r="AF245" s="43"/>
      <c r="AG245" s="43"/>
      <c r="AH245" s="43"/>
      <c r="AI245" s="43"/>
      <c r="AJ245" s="43"/>
      <c r="AK245" s="43"/>
      <c r="AL245" s="44"/>
      <c r="AM245" s="43"/>
      <c r="AN245" s="43"/>
      <c r="AO245" s="42"/>
    </row>
    <row r="246" spans="1:41" s="45" customFormat="1" ht="21" hidden="1" customHeight="1" x14ac:dyDescent="0.25">
      <c r="A246" s="3"/>
      <c r="B246" s="103"/>
      <c r="C246" s="103"/>
      <c r="D246" s="103"/>
      <c r="E246" s="103"/>
      <c r="F246" s="103" t="s">
        <v>345</v>
      </c>
      <c r="G246" s="103" t="s">
        <v>662</v>
      </c>
      <c r="H246" s="103" t="s">
        <v>389</v>
      </c>
      <c r="I246" s="103" t="s">
        <v>400</v>
      </c>
      <c r="J246" s="103" t="s">
        <v>401</v>
      </c>
      <c r="K246" s="109"/>
      <c r="L246" s="110"/>
      <c r="M246" s="110"/>
      <c r="N246" s="110"/>
      <c r="O246" s="111"/>
      <c r="P246" s="103"/>
      <c r="Q246" s="352"/>
      <c r="R246" s="353"/>
      <c r="S246" s="353"/>
      <c r="T246" s="353"/>
      <c r="U246" s="354"/>
      <c r="V246" s="338"/>
      <c r="W246" s="337"/>
      <c r="X246" s="337"/>
      <c r="Y246" s="337"/>
      <c r="Z246" s="337"/>
      <c r="AA246" s="329"/>
      <c r="AB246" s="238"/>
      <c r="AC246" s="20"/>
      <c r="AD246" s="43"/>
      <c r="AE246" s="43"/>
      <c r="AF246" s="43"/>
      <c r="AG246" s="43"/>
      <c r="AH246" s="43"/>
      <c r="AI246" s="43"/>
      <c r="AJ246" s="43"/>
      <c r="AK246" s="43"/>
      <c r="AL246" s="44"/>
      <c r="AM246" s="43"/>
      <c r="AN246" s="43"/>
      <c r="AO246" s="42"/>
    </row>
    <row r="247" spans="1:41" s="45" customFormat="1" ht="21" hidden="1" customHeight="1" x14ac:dyDescent="0.25">
      <c r="A247" s="3"/>
      <c r="B247" s="103"/>
      <c r="C247" s="103"/>
      <c r="D247" s="103"/>
      <c r="E247" s="103"/>
      <c r="F247" s="103" t="s">
        <v>347</v>
      </c>
      <c r="G247" s="103" t="s">
        <v>663</v>
      </c>
      <c r="H247" s="103" t="s">
        <v>389</v>
      </c>
      <c r="I247" s="103" t="s">
        <v>400</v>
      </c>
      <c r="J247" s="103" t="s">
        <v>401</v>
      </c>
      <c r="K247" s="109"/>
      <c r="L247" s="110"/>
      <c r="M247" s="110"/>
      <c r="N247" s="110"/>
      <c r="O247" s="111"/>
      <c r="P247" s="103"/>
      <c r="Q247" s="352"/>
      <c r="R247" s="353"/>
      <c r="S247" s="353"/>
      <c r="T247" s="353"/>
      <c r="U247" s="354"/>
      <c r="V247" s="338"/>
      <c r="W247" s="337"/>
      <c r="X247" s="337"/>
      <c r="Y247" s="337"/>
      <c r="Z247" s="337"/>
      <c r="AA247" s="329"/>
      <c r="AB247" s="238"/>
      <c r="AC247" s="20"/>
      <c r="AD247" s="43"/>
      <c r="AE247" s="43"/>
      <c r="AF247" s="43"/>
      <c r="AG247" s="43"/>
      <c r="AH247" s="43"/>
      <c r="AI247" s="43"/>
      <c r="AJ247" s="43"/>
      <c r="AK247" s="43"/>
      <c r="AL247" s="44"/>
      <c r="AM247" s="43"/>
      <c r="AN247" s="43"/>
      <c r="AO247" s="42"/>
    </row>
    <row r="248" spans="1:41" s="45" customFormat="1" ht="13.8" x14ac:dyDescent="0.25">
      <c r="A248" s="3"/>
      <c r="B248" s="281" t="s">
        <v>388</v>
      </c>
      <c r="C248" s="282"/>
      <c r="D248" s="282"/>
      <c r="E248" s="283"/>
      <c r="F248" s="333" t="s">
        <v>648</v>
      </c>
      <c r="G248" s="334"/>
      <c r="H248" s="334"/>
      <c r="I248" s="335"/>
      <c r="J248" s="97" t="str">
        <f>IF(OR(F6="Rotarian",F6="Officer"),"Any Spouse Related Expenses?","")</f>
        <v>Any Spouse Related Expenses?</v>
      </c>
      <c r="K248" s="349"/>
      <c r="L248" s="350"/>
      <c r="M248" s="350"/>
      <c r="N248" s="350"/>
      <c r="O248" s="351"/>
      <c r="P248" s="103"/>
      <c r="Q248" s="355"/>
      <c r="R248" s="356"/>
      <c r="S248" s="356"/>
      <c r="T248" s="356"/>
      <c r="U248" s="357"/>
      <c r="V248" s="339"/>
      <c r="W248" s="340"/>
      <c r="X248" s="340"/>
      <c r="Y248" s="340"/>
      <c r="Z248" s="340"/>
      <c r="AA248" s="341"/>
      <c r="AB248" s="238"/>
      <c r="AC248" s="46"/>
      <c r="AD248" s="43"/>
      <c r="AE248" s="43"/>
      <c r="AF248" s="43"/>
      <c r="AG248" s="43"/>
      <c r="AH248" s="43"/>
      <c r="AI248" s="43"/>
      <c r="AJ248" s="43"/>
      <c r="AK248" s="43"/>
      <c r="AL248" s="44"/>
      <c r="AM248" s="43"/>
      <c r="AN248" s="43"/>
      <c r="AO248" s="42"/>
    </row>
    <row r="249" spans="1:41" ht="27" customHeight="1" x14ac:dyDescent="0.25">
      <c r="B249" s="300" t="s">
        <v>35</v>
      </c>
      <c r="C249" s="301"/>
      <c r="D249" s="301"/>
      <c r="E249" s="302"/>
      <c r="F249" s="299"/>
      <c r="G249" s="294"/>
      <c r="H249" s="294"/>
      <c r="I249" s="295"/>
      <c r="J249" s="131" t="s">
        <v>53</v>
      </c>
      <c r="K249" s="324"/>
      <c r="L249" s="325"/>
      <c r="M249" s="325"/>
      <c r="N249" s="325"/>
      <c r="O249" s="326"/>
      <c r="P249" s="102"/>
      <c r="Q249" s="253" t="s">
        <v>7</v>
      </c>
      <c r="R249" s="254"/>
      <c r="S249" s="254"/>
      <c r="T249" s="254"/>
      <c r="U249" s="255"/>
      <c r="V249" s="200" t="s">
        <v>773</v>
      </c>
      <c r="W249" s="201"/>
      <c r="X249" s="201"/>
      <c r="Y249" s="201"/>
      <c r="Z249" s="201"/>
      <c r="AA249" s="202"/>
      <c r="AB249" s="42"/>
      <c r="AC249" s="21"/>
      <c r="AD249" s="28"/>
      <c r="AE249" s="28"/>
      <c r="AF249" s="28"/>
      <c r="AG249" s="28"/>
      <c r="AH249" s="28"/>
      <c r="AI249" s="28"/>
      <c r="AJ249" s="28"/>
      <c r="AK249" s="28"/>
      <c r="AL249" s="125"/>
      <c r="AM249" s="24"/>
      <c r="AN249" s="24"/>
      <c r="AO249" s="11"/>
    </row>
    <row r="250" spans="1:41" ht="5.25" customHeight="1" x14ac:dyDescent="0.3">
      <c r="B250" s="57"/>
      <c r="C250" s="58"/>
      <c r="D250" s="58"/>
      <c r="E250" s="58"/>
      <c r="F250" s="59"/>
      <c r="G250" s="60"/>
      <c r="H250" s="60"/>
      <c r="I250" s="60"/>
      <c r="J250" s="124"/>
      <c r="K250" s="62"/>
      <c r="L250" s="62"/>
      <c r="M250" s="62"/>
      <c r="N250" s="62"/>
      <c r="O250" s="62"/>
      <c r="P250" s="63"/>
      <c r="Q250" s="61"/>
      <c r="R250" s="61"/>
      <c r="S250" s="61"/>
      <c r="T250" s="61"/>
      <c r="U250" s="61"/>
      <c r="V250" s="64"/>
      <c r="W250" s="65"/>
      <c r="X250" s="65"/>
      <c r="Y250" s="65"/>
      <c r="Z250" s="65"/>
      <c r="AA250" s="65"/>
      <c r="AB250" s="42"/>
      <c r="AC250" s="69"/>
      <c r="AD250" s="126"/>
      <c r="AE250" s="126"/>
      <c r="AF250" s="126"/>
      <c r="AG250" s="126"/>
      <c r="AH250" s="126"/>
      <c r="AI250" s="126"/>
      <c r="AJ250" s="126"/>
      <c r="AK250" s="126"/>
      <c r="AL250" s="127"/>
      <c r="AM250" s="24"/>
      <c r="AN250" s="24"/>
      <c r="AO250" s="11"/>
    </row>
    <row r="251" spans="1:41" ht="13.8" x14ac:dyDescent="0.25">
      <c r="B251" s="42"/>
      <c r="C251" s="42"/>
      <c r="D251" s="307" t="s">
        <v>664</v>
      </c>
      <c r="E251" s="307"/>
      <c r="F251" s="307"/>
      <c r="G251" s="307"/>
      <c r="H251" s="307"/>
      <c r="I251" s="132" t="s">
        <v>711</v>
      </c>
      <c r="J251" s="133" t="s">
        <v>702</v>
      </c>
      <c r="K251" s="170" t="s">
        <v>715</v>
      </c>
      <c r="L251" s="171"/>
      <c r="M251" s="171"/>
      <c r="N251" s="171"/>
      <c r="O251" s="171"/>
      <c r="P251" s="171"/>
      <c r="Q251" s="171"/>
      <c r="R251" s="171"/>
      <c r="S251" s="171"/>
      <c r="T251" s="171"/>
      <c r="U251" s="171"/>
      <c r="V251" s="171"/>
      <c r="W251" s="171"/>
      <c r="X251" s="171"/>
      <c r="Y251" s="171"/>
      <c r="Z251" s="171"/>
      <c r="AA251" s="45"/>
      <c r="AB251" s="45"/>
      <c r="AC251" s="45"/>
      <c r="AD251" s="45"/>
      <c r="AE251" s="45"/>
      <c r="AF251" s="45"/>
      <c r="AG251" s="128"/>
      <c r="AH251" s="128"/>
      <c r="AI251" s="56"/>
      <c r="AJ251" s="56"/>
      <c r="AK251" s="56"/>
      <c r="AL251" s="56"/>
      <c r="AM251" s="28"/>
      <c r="AN251" s="28"/>
      <c r="AO251" s="28"/>
    </row>
    <row r="252" spans="1:41" ht="13.8" x14ac:dyDescent="0.25">
      <c r="B252" s="52"/>
      <c r="C252" s="52"/>
      <c r="D252" s="45"/>
      <c r="E252" s="134"/>
      <c r="F252" s="134"/>
      <c r="G252" s="134"/>
      <c r="H252" s="134"/>
      <c r="I252" s="132" t="s">
        <v>684</v>
      </c>
      <c r="J252" s="120" t="s">
        <v>712</v>
      </c>
      <c r="K252" s="170" t="s">
        <v>760</v>
      </c>
      <c r="L252" s="171"/>
      <c r="M252" s="171"/>
      <c r="N252" s="171"/>
      <c r="O252" s="171"/>
      <c r="P252" s="171"/>
      <c r="Q252" s="171"/>
      <c r="R252" s="171"/>
      <c r="S252" s="171"/>
      <c r="T252" s="171"/>
      <c r="U252" s="171"/>
      <c r="V252" s="171"/>
      <c r="W252" s="171"/>
      <c r="X252" s="171"/>
      <c r="Y252" s="171"/>
      <c r="Z252" s="171"/>
      <c r="AA252" s="45"/>
      <c r="AB252" s="45"/>
      <c r="AC252" s="45"/>
      <c r="AD252" s="45"/>
      <c r="AE252" s="45"/>
      <c r="AF252" s="45"/>
      <c r="AG252" s="52"/>
      <c r="AH252" s="123"/>
      <c r="AI252" s="123"/>
      <c r="AJ252" s="123"/>
      <c r="AK252" s="123"/>
      <c r="AL252" s="123"/>
      <c r="AM252" s="9"/>
      <c r="AN252" s="9"/>
      <c r="AO252" s="9"/>
    </row>
    <row r="253" spans="1:41" ht="4.5" customHeight="1" x14ac:dyDescent="0.3">
      <c r="B253" s="47"/>
      <c r="C253" s="52"/>
      <c r="D253" s="52"/>
      <c r="E253" s="52"/>
      <c r="F253" s="119"/>
      <c r="G253" s="119"/>
      <c r="H253" s="119"/>
      <c r="I253" s="119"/>
      <c r="J253" s="120"/>
      <c r="K253" s="121"/>
      <c r="L253" s="121"/>
      <c r="M253" s="121"/>
      <c r="N253" s="121"/>
      <c r="O253" s="121"/>
      <c r="P253" s="52"/>
      <c r="Q253" s="122"/>
      <c r="R253" s="122"/>
      <c r="S253" s="122"/>
      <c r="T253" s="122"/>
      <c r="U253" s="122"/>
      <c r="V253" s="122"/>
      <c r="W253" s="122"/>
      <c r="X253" s="122"/>
      <c r="Y253" s="122"/>
      <c r="Z253" s="122"/>
      <c r="AA253" s="122"/>
      <c r="AB253" s="52"/>
      <c r="AC253" s="52"/>
      <c r="AD253" s="52"/>
      <c r="AE253" s="52"/>
      <c r="AF253" s="52"/>
      <c r="AG253" s="52"/>
      <c r="AH253" s="123"/>
      <c r="AI253" s="123"/>
      <c r="AJ253" s="123"/>
      <c r="AK253" s="123"/>
      <c r="AL253" s="123"/>
      <c r="AM253" s="9"/>
      <c r="AN253" s="9"/>
      <c r="AO253" s="9"/>
    </row>
    <row r="254" spans="1:41" s="4" customFormat="1" ht="12.75" customHeight="1" x14ac:dyDescent="0.25">
      <c r="A254" s="3"/>
      <c r="B254" s="191" t="s">
        <v>8</v>
      </c>
      <c r="C254" s="308"/>
      <c r="D254" s="309"/>
      <c r="E254" s="191" t="s">
        <v>43</v>
      </c>
      <c r="F254" s="308"/>
      <c r="G254" s="308"/>
      <c r="H254" s="309"/>
      <c r="I254" s="304" t="s">
        <v>41</v>
      </c>
      <c r="J254" s="191" t="s">
        <v>68</v>
      </c>
      <c r="K254" s="191" t="s">
        <v>747</v>
      </c>
      <c r="L254" s="192"/>
      <c r="M254" s="192"/>
      <c r="N254" s="192"/>
      <c r="O254" s="193"/>
      <c r="P254" s="191" t="s">
        <v>9</v>
      </c>
      <c r="Q254" s="316"/>
      <c r="R254" s="316"/>
      <c r="S254" s="316"/>
      <c r="T254" s="317"/>
      <c r="U254" s="191" t="s">
        <v>64</v>
      </c>
      <c r="V254" s="308"/>
      <c r="W254" s="308"/>
      <c r="X254" s="309"/>
      <c r="Y254" s="191" t="s">
        <v>42</v>
      </c>
      <c r="Z254" s="192"/>
      <c r="AA254" s="192"/>
      <c r="AB254" s="193"/>
      <c r="AC254" s="182" t="s">
        <v>44</v>
      </c>
      <c r="AD254" s="183"/>
      <c r="AE254" s="184"/>
      <c r="AF254" s="167" t="s">
        <v>740</v>
      </c>
      <c r="AG254" s="168"/>
      <c r="AH254" s="168"/>
      <c r="AI254" s="168"/>
      <c r="AJ254" s="168"/>
      <c r="AK254" s="168"/>
      <c r="AL254" s="169"/>
    </row>
    <row r="255" spans="1:41" s="4" customFormat="1" x14ac:dyDescent="0.25">
      <c r="A255" s="3"/>
      <c r="B255" s="310"/>
      <c r="C255" s="311"/>
      <c r="D255" s="312"/>
      <c r="E255" s="310"/>
      <c r="F255" s="342"/>
      <c r="G255" s="342"/>
      <c r="H255" s="312"/>
      <c r="I255" s="305"/>
      <c r="J255" s="310"/>
      <c r="K255" s="194"/>
      <c r="L255" s="195"/>
      <c r="M255" s="195"/>
      <c r="N255" s="195"/>
      <c r="O255" s="196"/>
      <c r="P255" s="318"/>
      <c r="Q255" s="319"/>
      <c r="R255" s="319"/>
      <c r="S255" s="319"/>
      <c r="T255" s="320"/>
      <c r="U255" s="310"/>
      <c r="V255" s="311"/>
      <c r="W255" s="311"/>
      <c r="X255" s="312"/>
      <c r="Y255" s="194"/>
      <c r="Z255" s="195"/>
      <c r="AA255" s="195"/>
      <c r="AB255" s="196"/>
      <c r="AC255" s="185"/>
      <c r="AD255" s="186"/>
      <c r="AE255" s="187"/>
      <c r="AF255" s="172" t="s">
        <v>741</v>
      </c>
      <c r="AG255" s="173"/>
      <c r="AH255" s="173"/>
      <c r="AI255" s="174"/>
      <c r="AJ255" s="178" t="s">
        <v>767</v>
      </c>
      <c r="AK255" s="178"/>
      <c r="AL255" s="179"/>
    </row>
    <row r="256" spans="1:41" x14ac:dyDescent="0.25">
      <c r="B256" s="313"/>
      <c r="C256" s="314"/>
      <c r="D256" s="315"/>
      <c r="E256" s="313"/>
      <c r="F256" s="314"/>
      <c r="G256" s="314"/>
      <c r="H256" s="315"/>
      <c r="I256" s="306"/>
      <c r="J256" s="313"/>
      <c r="K256" s="197"/>
      <c r="L256" s="198"/>
      <c r="M256" s="198"/>
      <c r="N256" s="198"/>
      <c r="O256" s="199"/>
      <c r="P256" s="321"/>
      <c r="Q256" s="322"/>
      <c r="R256" s="322"/>
      <c r="S256" s="322"/>
      <c r="T256" s="323"/>
      <c r="U256" s="313"/>
      <c r="V256" s="314"/>
      <c r="W256" s="314"/>
      <c r="X256" s="315"/>
      <c r="Y256" s="197"/>
      <c r="Z256" s="198"/>
      <c r="AA256" s="198"/>
      <c r="AB256" s="199"/>
      <c r="AC256" s="188"/>
      <c r="AD256" s="189"/>
      <c r="AE256" s="190"/>
      <c r="AF256" s="175"/>
      <c r="AG256" s="176"/>
      <c r="AH256" s="176"/>
      <c r="AI256" s="177"/>
      <c r="AJ256" s="180"/>
      <c r="AK256" s="180"/>
      <c r="AL256" s="181"/>
    </row>
    <row r="257" spans="2:38" ht="3.75" customHeight="1" x14ac:dyDescent="0.25">
      <c r="B257" s="303"/>
      <c r="C257" s="303"/>
      <c r="D257" s="303"/>
      <c r="E257" s="303"/>
      <c r="F257" s="303"/>
      <c r="G257" s="303"/>
      <c r="H257" s="303"/>
      <c r="I257" s="10"/>
      <c r="J257" s="10"/>
      <c r="K257" s="303"/>
      <c r="L257" s="303"/>
      <c r="M257" s="303"/>
      <c r="N257" s="303"/>
      <c r="O257" s="303"/>
      <c r="P257" s="303"/>
      <c r="Q257" s="303"/>
      <c r="R257" s="10"/>
      <c r="S257" s="10"/>
      <c r="T257" s="10"/>
      <c r="U257" s="303"/>
      <c r="V257" s="303"/>
      <c r="W257" s="303"/>
      <c r="X257" s="303"/>
      <c r="Y257" s="365"/>
      <c r="Z257" s="303"/>
      <c r="AA257" s="303"/>
      <c r="AB257" s="303"/>
      <c r="AC257" s="303"/>
      <c r="AD257" s="303"/>
      <c r="AE257" s="303"/>
      <c r="AF257" s="303"/>
      <c r="AG257" s="303"/>
      <c r="AH257" s="303"/>
      <c r="AI257" s="303"/>
      <c r="AJ257" s="303"/>
      <c r="AK257" s="303"/>
      <c r="AL257" s="303"/>
    </row>
    <row r="258" spans="2:38" ht="18" x14ac:dyDescent="0.3">
      <c r="B258" s="221"/>
      <c r="C258" s="222"/>
      <c r="D258" s="223"/>
      <c r="E258" s="296" t="s">
        <v>31</v>
      </c>
      <c r="F258" s="297"/>
      <c r="G258" s="297"/>
      <c r="H258" s="298"/>
      <c r="I258" s="101" t="s">
        <v>771</v>
      </c>
      <c r="J258" s="116"/>
      <c r="K258" s="215"/>
      <c r="L258" s="216"/>
      <c r="M258" s="216"/>
      <c r="N258" s="216"/>
      <c r="O258" s="217"/>
      <c r="P258" s="218"/>
      <c r="Q258" s="219"/>
      <c r="R258" s="219"/>
      <c r="S258" s="219"/>
      <c r="T258" s="220"/>
      <c r="U258" s="224"/>
      <c r="V258" s="225"/>
      <c r="W258" s="225"/>
      <c r="X258" s="226"/>
      <c r="Y258" s="227" t="str">
        <f t="shared" ref="Y258:Y279" si="0">IF(OR(K258="",U258=""),"",ROUND(K258/U258,2))</f>
        <v/>
      </c>
      <c r="Z258" s="228"/>
      <c r="AA258" s="228"/>
      <c r="AB258" s="229"/>
      <c r="AC258" s="209" t="str">
        <f t="shared" ref="AC258:AC279" si="1">IF($F$6="Staff",IF(Y258="","",IF(Y258&gt;24.99,"Required",IF(OR(E258="Lodging",E258="Airfare"),"Required",IF(E258=0,"","Not Req")))),IF(Y258="","",IF(Y258&gt;74.99,"Required",IF(OR(E258="Lodging",E258="Airfare"),"Required",IF(E258=0,"","Not Req")))))</f>
        <v/>
      </c>
      <c r="AD258" s="210"/>
      <c r="AE258" s="211"/>
      <c r="AF258" s="203" t="str">
        <f>IF($E258="","",IF(F$6="Staff",VLOOKUP($E258,CODE,2,FALSE),IF(OR($F$6="Rotarian",$F$6="Officer"),VLOOKUP($E258,CODE,3,FALSE),"")))</f>
        <v xml:space="preserve"> </v>
      </c>
      <c r="AG258" s="204"/>
      <c r="AH258" s="204"/>
      <c r="AI258" s="204"/>
      <c r="AJ258" s="205"/>
      <c r="AK258" s="206"/>
      <c r="AL258" s="207"/>
    </row>
    <row r="259" spans="2:38" ht="27.6" x14ac:dyDescent="0.3">
      <c r="B259" s="221"/>
      <c r="C259" s="222"/>
      <c r="D259" s="223"/>
      <c r="E259" s="212"/>
      <c r="F259" s="213"/>
      <c r="G259" s="213"/>
      <c r="H259" s="214"/>
      <c r="I259" s="101" t="s">
        <v>772</v>
      </c>
      <c r="J259" s="116"/>
      <c r="K259" s="215"/>
      <c r="L259" s="216"/>
      <c r="M259" s="216"/>
      <c r="N259" s="216"/>
      <c r="O259" s="217"/>
      <c r="P259" s="218"/>
      <c r="Q259" s="219"/>
      <c r="R259" s="219"/>
      <c r="S259" s="219"/>
      <c r="T259" s="220"/>
      <c r="U259" s="224"/>
      <c r="V259" s="225"/>
      <c r="W259" s="225"/>
      <c r="X259" s="226"/>
      <c r="Y259" s="227" t="str">
        <f t="shared" si="0"/>
        <v/>
      </c>
      <c r="Z259" s="228"/>
      <c r="AA259" s="228"/>
      <c r="AB259" s="229"/>
      <c r="AC259" s="209" t="str">
        <f t="shared" si="1"/>
        <v/>
      </c>
      <c r="AD259" s="210"/>
      <c r="AE259" s="211"/>
      <c r="AF259" s="203" t="str">
        <f t="shared" ref="AF259:AF279" si="2">IF($E259="","",IF(F$6="Staff",VLOOKUP($E259,CODE,2,FALSE),IF(OR($F$6="Rotarian",$F$6="Officer"),VLOOKUP($E259,CODE,3,FALSE),"")))</f>
        <v/>
      </c>
      <c r="AG259" s="204"/>
      <c r="AH259" s="204"/>
      <c r="AI259" s="204"/>
      <c r="AJ259" s="205"/>
      <c r="AK259" s="206"/>
      <c r="AL259" s="207"/>
    </row>
    <row r="260" spans="2:38" ht="18" x14ac:dyDescent="0.3">
      <c r="B260" s="221"/>
      <c r="C260" s="222"/>
      <c r="D260" s="223"/>
      <c r="E260" s="212"/>
      <c r="F260" s="213"/>
      <c r="G260" s="213"/>
      <c r="H260" s="214"/>
      <c r="I260" s="101"/>
      <c r="J260" s="116"/>
      <c r="K260" s="215"/>
      <c r="L260" s="216"/>
      <c r="M260" s="216"/>
      <c r="N260" s="216"/>
      <c r="O260" s="217"/>
      <c r="P260" s="218"/>
      <c r="Q260" s="219"/>
      <c r="R260" s="219"/>
      <c r="S260" s="219"/>
      <c r="T260" s="220"/>
      <c r="U260" s="224" t="str">
        <f t="shared" ref="U260:U279" si="3">IF(AND(E260&lt;&gt;"",P260="USD"),1,"")</f>
        <v/>
      </c>
      <c r="V260" s="225"/>
      <c r="W260" s="225"/>
      <c r="X260" s="226"/>
      <c r="Y260" s="227" t="str">
        <f t="shared" si="0"/>
        <v/>
      </c>
      <c r="Z260" s="228"/>
      <c r="AA260" s="228"/>
      <c r="AB260" s="229"/>
      <c r="AC260" s="209" t="str">
        <f t="shared" si="1"/>
        <v/>
      </c>
      <c r="AD260" s="210"/>
      <c r="AE260" s="211"/>
      <c r="AF260" s="203" t="str">
        <f t="shared" si="2"/>
        <v/>
      </c>
      <c r="AG260" s="204"/>
      <c r="AH260" s="204"/>
      <c r="AI260" s="204"/>
      <c r="AJ260" s="205"/>
      <c r="AK260" s="206"/>
      <c r="AL260" s="207"/>
    </row>
    <row r="261" spans="2:38" ht="18" x14ac:dyDescent="0.3">
      <c r="B261" s="221"/>
      <c r="C261" s="222"/>
      <c r="D261" s="223"/>
      <c r="E261" s="212"/>
      <c r="F261" s="213"/>
      <c r="G261" s="213"/>
      <c r="H261" s="214"/>
      <c r="I261" s="101"/>
      <c r="J261" s="116"/>
      <c r="K261" s="215"/>
      <c r="L261" s="216"/>
      <c r="M261" s="216"/>
      <c r="N261" s="216"/>
      <c r="O261" s="217"/>
      <c r="P261" s="218"/>
      <c r="Q261" s="219"/>
      <c r="R261" s="219"/>
      <c r="S261" s="219"/>
      <c r="T261" s="220"/>
      <c r="U261" s="224" t="str">
        <f t="shared" si="3"/>
        <v/>
      </c>
      <c r="V261" s="225"/>
      <c r="W261" s="225"/>
      <c r="X261" s="226"/>
      <c r="Y261" s="227" t="str">
        <f t="shared" si="0"/>
        <v/>
      </c>
      <c r="Z261" s="228"/>
      <c r="AA261" s="228"/>
      <c r="AB261" s="229"/>
      <c r="AC261" s="209" t="str">
        <f t="shared" si="1"/>
        <v/>
      </c>
      <c r="AD261" s="210"/>
      <c r="AE261" s="211"/>
      <c r="AF261" s="203" t="str">
        <f t="shared" si="2"/>
        <v/>
      </c>
      <c r="AG261" s="204"/>
      <c r="AH261" s="204"/>
      <c r="AI261" s="204"/>
      <c r="AJ261" s="205"/>
      <c r="AK261" s="206"/>
      <c r="AL261" s="207"/>
    </row>
    <row r="262" spans="2:38" ht="18" x14ac:dyDescent="0.3">
      <c r="B262" s="221"/>
      <c r="C262" s="222"/>
      <c r="D262" s="223"/>
      <c r="E262" s="212"/>
      <c r="F262" s="213"/>
      <c r="G262" s="213"/>
      <c r="H262" s="214"/>
      <c r="I262" s="101"/>
      <c r="J262" s="116"/>
      <c r="K262" s="215"/>
      <c r="L262" s="216"/>
      <c r="M262" s="216"/>
      <c r="N262" s="216"/>
      <c r="O262" s="217"/>
      <c r="P262" s="218"/>
      <c r="Q262" s="219"/>
      <c r="R262" s="219"/>
      <c r="S262" s="219"/>
      <c r="T262" s="220"/>
      <c r="U262" s="224" t="str">
        <f>IF(AND(E262&lt;&gt;"",P262="USD"),1,"")</f>
        <v/>
      </c>
      <c r="V262" s="225"/>
      <c r="W262" s="225"/>
      <c r="X262" s="226"/>
      <c r="Y262" s="227" t="str">
        <f>IF(OR(K262="",U262=""),"",ROUND(K262/U262,2))</f>
        <v/>
      </c>
      <c r="Z262" s="228"/>
      <c r="AA262" s="228"/>
      <c r="AB262" s="229"/>
      <c r="AC262" s="209" t="str">
        <f>IF($F$6="Staff",IF(Y262="","",IF(Y262&gt;24.99,"Required",IF(OR(E262="Lodging",E262="Airfare"),"Required",IF(E262=0,"","Not Req")))),IF(Y262="","",IF(Y262&gt;74.99,"Required",IF(OR(E262="Lodging",E262="Airfare"),"Required",IF(E262=0,"","Not Req")))))</f>
        <v/>
      </c>
      <c r="AD262" s="210"/>
      <c r="AE262" s="211"/>
      <c r="AF262" s="203" t="str">
        <f>IF($E262="","",IF(F$6="Staff",VLOOKUP($E262,CODE,2,FALSE),IF(OR($F$6="Rotarian",$F$6="Officer"),VLOOKUP($E262,CODE,3,FALSE),"")))</f>
        <v/>
      </c>
      <c r="AG262" s="204"/>
      <c r="AH262" s="204"/>
      <c r="AI262" s="204"/>
      <c r="AJ262" s="205"/>
      <c r="AK262" s="206"/>
      <c r="AL262" s="207"/>
    </row>
    <row r="263" spans="2:38" ht="18" x14ac:dyDescent="0.3">
      <c r="B263" s="221"/>
      <c r="C263" s="222"/>
      <c r="D263" s="223"/>
      <c r="E263" s="212"/>
      <c r="F263" s="213"/>
      <c r="G263" s="213"/>
      <c r="H263" s="214"/>
      <c r="I263" s="101"/>
      <c r="J263" s="116"/>
      <c r="K263" s="215"/>
      <c r="L263" s="216"/>
      <c r="M263" s="216"/>
      <c r="N263" s="216"/>
      <c r="O263" s="217"/>
      <c r="P263" s="218"/>
      <c r="Q263" s="219"/>
      <c r="R263" s="219"/>
      <c r="S263" s="219"/>
      <c r="T263" s="220"/>
      <c r="U263" s="224" t="str">
        <f>IF(AND(E263&lt;&gt;"",P263="USD"),1,"")</f>
        <v/>
      </c>
      <c r="V263" s="225"/>
      <c r="W263" s="225"/>
      <c r="X263" s="226"/>
      <c r="Y263" s="227" t="str">
        <f>IF(OR(K263="",U263=""),"",ROUND(K263/U263,2))</f>
        <v/>
      </c>
      <c r="Z263" s="228"/>
      <c r="AA263" s="228"/>
      <c r="AB263" s="229"/>
      <c r="AC263" s="209" t="str">
        <f>IF($F$6="Staff",IF(Y263="","",IF(Y263&gt;24.99,"Required",IF(OR(E263="Lodging",E263="Airfare"),"Required",IF(E263=0,"","Not Req")))),IF(Y263="","",IF(Y263&gt;74.99,"Required",IF(OR(E263="Lodging",E263="Airfare"),"Required",IF(E263=0,"","Not Req")))))</f>
        <v/>
      </c>
      <c r="AD263" s="210"/>
      <c r="AE263" s="211"/>
      <c r="AF263" s="203" t="str">
        <f>IF($E263="","",IF(F$6="Staff",VLOOKUP($E263,CODE,2,FALSE),IF(OR($F$6="Rotarian",$F$6="Officer"),VLOOKUP($E263,CODE,3,FALSE),"")))</f>
        <v/>
      </c>
      <c r="AG263" s="204"/>
      <c r="AH263" s="204"/>
      <c r="AI263" s="204"/>
      <c r="AJ263" s="205"/>
      <c r="AK263" s="206"/>
      <c r="AL263" s="207"/>
    </row>
    <row r="264" spans="2:38" ht="18" x14ac:dyDescent="0.3">
      <c r="B264" s="221"/>
      <c r="C264" s="222"/>
      <c r="D264" s="223"/>
      <c r="E264" s="212"/>
      <c r="F264" s="213"/>
      <c r="G264" s="213"/>
      <c r="H264" s="214"/>
      <c r="I264" s="101"/>
      <c r="J264" s="116"/>
      <c r="K264" s="215"/>
      <c r="L264" s="216"/>
      <c r="M264" s="216"/>
      <c r="N264" s="216"/>
      <c r="O264" s="217"/>
      <c r="P264" s="218"/>
      <c r="Q264" s="219"/>
      <c r="R264" s="219"/>
      <c r="S264" s="219"/>
      <c r="T264" s="220"/>
      <c r="U264" s="224" t="str">
        <f t="shared" si="3"/>
        <v/>
      </c>
      <c r="V264" s="225"/>
      <c r="W264" s="225"/>
      <c r="X264" s="226"/>
      <c r="Y264" s="227" t="str">
        <f t="shared" si="0"/>
        <v/>
      </c>
      <c r="Z264" s="228"/>
      <c r="AA264" s="228"/>
      <c r="AB264" s="229"/>
      <c r="AC264" s="209" t="str">
        <f t="shared" si="1"/>
        <v/>
      </c>
      <c r="AD264" s="210"/>
      <c r="AE264" s="211"/>
      <c r="AF264" s="203" t="str">
        <f t="shared" si="2"/>
        <v/>
      </c>
      <c r="AG264" s="204"/>
      <c r="AH264" s="204"/>
      <c r="AI264" s="204"/>
      <c r="AJ264" s="205"/>
      <c r="AK264" s="206"/>
      <c r="AL264" s="207"/>
    </row>
    <row r="265" spans="2:38" ht="18" x14ac:dyDescent="0.3">
      <c r="B265" s="221"/>
      <c r="C265" s="222"/>
      <c r="D265" s="223"/>
      <c r="E265" s="212"/>
      <c r="F265" s="213"/>
      <c r="G265" s="213"/>
      <c r="H265" s="214"/>
      <c r="I265" s="101"/>
      <c r="J265" s="116"/>
      <c r="K265" s="215"/>
      <c r="L265" s="216"/>
      <c r="M265" s="216"/>
      <c r="N265" s="216"/>
      <c r="O265" s="217"/>
      <c r="P265" s="218"/>
      <c r="Q265" s="219"/>
      <c r="R265" s="219"/>
      <c r="S265" s="219"/>
      <c r="T265" s="220"/>
      <c r="U265" s="224" t="str">
        <f>IF(AND(E265&lt;&gt;"",P265="USD"),1,"")</f>
        <v/>
      </c>
      <c r="V265" s="225"/>
      <c r="W265" s="225"/>
      <c r="X265" s="226"/>
      <c r="Y265" s="227" t="str">
        <f>IF(OR(K265="",U265=""),"",ROUND(K265/U265,2))</f>
        <v/>
      </c>
      <c r="Z265" s="228"/>
      <c r="AA265" s="228"/>
      <c r="AB265" s="229"/>
      <c r="AC265" s="209" t="str">
        <f>IF($F$6="Staff",IF(Y265="","",IF(Y265&gt;24.99,"Required",IF(OR(E265="Lodging",E265="Airfare"),"Required",IF(E265=0,"","Not Req")))),IF(Y265="","",IF(Y265&gt;74.99,"Required",IF(OR(E265="Lodging",E265="Airfare"),"Required",IF(E265=0,"","Not Req")))))</f>
        <v/>
      </c>
      <c r="AD265" s="210"/>
      <c r="AE265" s="211"/>
      <c r="AF265" s="203" t="str">
        <f>IF($E265="","",IF(F$6="Staff",VLOOKUP($E265,CODE,2,FALSE),IF(OR($F$6="Rotarian",$F$6="Officer"),VLOOKUP($E265,CODE,3,FALSE),"")))</f>
        <v/>
      </c>
      <c r="AG265" s="204"/>
      <c r="AH265" s="204"/>
      <c r="AI265" s="204"/>
      <c r="AJ265" s="205"/>
      <c r="AK265" s="206"/>
      <c r="AL265" s="207"/>
    </row>
    <row r="266" spans="2:38" ht="18" x14ac:dyDescent="0.3">
      <c r="B266" s="221"/>
      <c r="C266" s="222"/>
      <c r="D266" s="223"/>
      <c r="E266" s="212"/>
      <c r="F266" s="213"/>
      <c r="G266" s="213"/>
      <c r="H266" s="214"/>
      <c r="I266" s="101"/>
      <c r="J266" s="116"/>
      <c r="K266" s="215"/>
      <c r="L266" s="216"/>
      <c r="M266" s="216"/>
      <c r="N266" s="216"/>
      <c r="O266" s="217"/>
      <c r="P266" s="218"/>
      <c r="Q266" s="219"/>
      <c r="R266" s="219"/>
      <c r="S266" s="219"/>
      <c r="T266" s="220"/>
      <c r="U266" s="224" t="str">
        <f>IF(AND(E266&lt;&gt;"",P266="USD"),1,"")</f>
        <v/>
      </c>
      <c r="V266" s="225"/>
      <c r="W266" s="225"/>
      <c r="X266" s="226"/>
      <c r="Y266" s="227" t="str">
        <f>IF(OR(K266="",U266=""),"",ROUND(K266/U266,2))</f>
        <v/>
      </c>
      <c r="Z266" s="228"/>
      <c r="AA266" s="228"/>
      <c r="AB266" s="229"/>
      <c r="AC266" s="209" t="str">
        <f>IF($F$6="Staff",IF(Y266="","",IF(Y266&gt;24.99,"Required",IF(OR(E266="Lodging",E266="Airfare"),"Required",IF(E266=0,"","Not Req")))),IF(Y266="","",IF(Y266&gt;74.99,"Required",IF(OR(E266="Lodging",E266="Airfare"),"Required",IF(E266=0,"","Not Req")))))</f>
        <v/>
      </c>
      <c r="AD266" s="210"/>
      <c r="AE266" s="211"/>
      <c r="AF266" s="203" t="str">
        <f>IF($E266="","",IF(F$6="Staff",VLOOKUP($E266,CODE,2,FALSE),IF(OR($F$6="Rotarian",$F$6="Officer"),VLOOKUP($E266,CODE,3,FALSE),"")))</f>
        <v/>
      </c>
      <c r="AG266" s="204"/>
      <c r="AH266" s="204"/>
      <c r="AI266" s="204"/>
      <c r="AJ266" s="205"/>
      <c r="AK266" s="206"/>
      <c r="AL266" s="207"/>
    </row>
    <row r="267" spans="2:38" ht="18" x14ac:dyDescent="0.3">
      <c r="B267" s="221"/>
      <c r="C267" s="222"/>
      <c r="D267" s="223"/>
      <c r="E267" s="212"/>
      <c r="F267" s="213"/>
      <c r="G267" s="213"/>
      <c r="H267" s="214"/>
      <c r="I267" s="101"/>
      <c r="J267" s="116"/>
      <c r="K267" s="215"/>
      <c r="L267" s="216"/>
      <c r="M267" s="216"/>
      <c r="N267" s="216"/>
      <c r="O267" s="217"/>
      <c r="P267" s="218"/>
      <c r="Q267" s="219"/>
      <c r="R267" s="219"/>
      <c r="S267" s="219"/>
      <c r="T267" s="220"/>
      <c r="U267" s="224" t="str">
        <f>IF(AND(E267&lt;&gt;"",P267="USD"),1,"")</f>
        <v/>
      </c>
      <c r="V267" s="225"/>
      <c r="W267" s="225"/>
      <c r="X267" s="226"/>
      <c r="Y267" s="227" t="str">
        <f>IF(OR(K267="",U267=""),"",ROUND(K267/U267,2))</f>
        <v/>
      </c>
      <c r="Z267" s="228"/>
      <c r="AA267" s="228"/>
      <c r="AB267" s="229"/>
      <c r="AC267" s="209" t="str">
        <f>IF($F$6="Staff",IF(Y267="","",IF(Y267&gt;24.99,"Required",IF(OR(E267="Lodging",E267="Airfare"),"Required",IF(E267=0,"","Not Req")))),IF(Y267="","",IF(Y267&gt;74.99,"Required",IF(OR(E267="Lodging",E267="Airfare"),"Required",IF(E267=0,"","Not Req")))))</f>
        <v/>
      </c>
      <c r="AD267" s="210"/>
      <c r="AE267" s="211"/>
      <c r="AF267" s="203" t="str">
        <f>IF($E267="","",IF(F$6="Staff",VLOOKUP($E267,CODE,2,FALSE),IF(OR($F$6="Rotarian",$F$6="Officer"),VLOOKUP($E267,CODE,3,FALSE),"")))</f>
        <v/>
      </c>
      <c r="AG267" s="204"/>
      <c r="AH267" s="204"/>
      <c r="AI267" s="204"/>
      <c r="AJ267" s="205"/>
      <c r="AK267" s="206"/>
      <c r="AL267" s="207"/>
    </row>
    <row r="268" spans="2:38" ht="18" x14ac:dyDescent="0.3">
      <c r="B268" s="221"/>
      <c r="C268" s="222"/>
      <c r="D268" s="223"/>
      <c r="E268" s="212"/>
      <c r="F268" s="213"/>
      <c r="G268" s="213"/>
      <c r="H268" s="214"/>
      <c r="I268" s="101"/>
      <c r="J268" s="116"/>
      <c r="K268" s="215"/>
      <c r="L268" s="216"/>
      <c r="M268" s="216"/>
      <c r="N268" s="216"/>
      <c r="O268" s="217"/>
      <c r="P268" s="218"/>
      <c r="Q268" s="219"/>
      <c r="R268" s="219"/>
      <c r="S268" s="219"/>
      <c r="T268" s="220"/>
      <c r="U268" s="224" t="str">
        <f>IF(AND(E268&lt;&gt;"",P268="USD"),1,"")</f>
        <v/>
      </c>
      <c r="V268" s="225"/>
      <c r="W268" s="225"/>
      <c r="X268" s="226"/>
      <c r="Y268" s="227" t="str">
        <f>IF(OR(K268="",U268=""),"",ROUND(K268/U268,2))</f>
        <v/>
      </c>
      <c r="Z268" s="228"/>
      <c r="AA268" s="228"/>
      <c r="AB268" s="229"/>
      <c r="AC268" s="209" t="str">
        <f>IF($F$6="Staff",IF(Y268="","",IF(Y268&gt;24.99,"Required",IF(OR(E268="Lodging",E268="Airfare"),"Required",IF(E268=0,"","Not Req")))),IF(Y268="","",IF(Y268&gt;74.99,"Required",IF(OR(E268="Lodging",E268="Airfare"),"Required",IF(E268=0,"","Not Req")))))</f>
        <v/>
      </c>
      <c r="AD268" s="210"/>
      <c r="AE268" s="211"/>
      <c r="AF268" s="203" t="str">
        <f>IF($E268="","",IF(F$6="Staff",VLOOKUP($E268,CODE,2,FALSE),IF(OR($F$6="Rotarian",$F$6="Officer"),VLOOKUP($E268,CODE,3,FALSE),"")))</f>
        <v/>
      </c>
      <c r="AG268" s="204"/>
      <c r="AH268" s="204"/>
      <c r="AI268" s="204"/>
      <c r="AJ268" s="205"/>
      <c r="AK268" s="206"/>
      <c r="AL268" s="207"/>
    </row>
    <row r="269" spans="2:38" ht="18" x14ac:dyDescent="0.3">
      <c r="B269" s="221"/>
      <c r="C269" s="222"/>
      <c r="D269" s="223"/>
      <c r="E269" s="212"/>
      <c r="F269" s="213"/>
      <c r="G269" s="213"/>
      <c r="H269" s="214"/>
      <c r="I269" s="101"/>
      <c r="J269" s="116"/>
      <c r="K269" s="215"/>
      <c r="L269" s="216"/>
      <c r="M269" s="216"/>
      <c r="N269" s="216"/>
      <c r="O269" s="217"/>
      <c r="P269" s="218"/>
      <c r="Q269" s="219"/>
      <c r="R269" s="219"/>
      <c r="S269" s="219"/>
      <c r="T269" s="220"/>
      <c r="U269" s="224" t="str">
        <f>IF(AND(E269&lt;&gt;"",P269="USD"),1,"")</f>
        <v/>
      </c>
      <c r="V269" s="225"/>
      <c r="W269" s="225"/>
      <c r="X269" s="226"/>
      <c r="Y269" s="227" t="str">
        <f>IF(OR(K269="",U269=""),"",ROUND(K269/U269,2))</f>
        <v/>
      </c>
      <c r="Z269" s="228"/>
      <c r="AA269" s="228"/>
      <c r="AB269" s="229"/>
      <c r="AC269" s="209" t="str">
        <f>IF($F$6="Staff",IF(Y269="","",IF(Y269&gt;24.99,"Required",IF(OR(E269="Lodging",E269="Airfare"),"Required",IF(E269=0,"","Not Req")))),IF(Y269="","",IF(Y269&gt;74.99,"Required",IF(OR(E269="Lodging",E269="Airfare"),"Required",IF(E269=0,"","Not Req")))))</f>
        <v/>
      </c>
      <c r="AD269" s="210"/>
      <c r="AE269" s="211"/>
      <c r="AF269" s="203" t="str">
        <f>IF($E269="","",IF(F$6="Staff",VLOOKUP($E269,CODE,2,FALSE),IF(OR($F$6="Rotarian",$F$6="Officer"),VLOOKUP($E269,CODE,3,FALSE),"")))</f>
        <v/>
      </c>
      <c r="AG269" s="204"/>
      <c r="AH269" s="204"/>
      <c r="AI269" s="204"/>
      <c r="AJ269" s="205"/>
      <c r="AK269" s="206"/>
      <c r="AL269" s="207"/>
    </row>
    <row r="270" spans="2:38" ht="18" x14ac:dyDescent="0.3">
      <c r="B270" s="221"/>
      <c r="C270" s="222"/>
      <c r="D270" s="223"/>
      <c r="E270" s="212"/>
      <c r="F270" s="213"/>
      <c r="G270" s="213"/>
      <c r="H270" s="214"/>
      <c r="I270" s="101"/>
      <c r="J270" s="116"/>
      <c r="K270" s="215"/>
      <c r="L270" s="216"/>
      <c r="M270" s="216"/>
      <c r="N270" s="216"/>
      <c r="O270" s="217"/>
      <c r="P270" s="218"/>
      <c r="Q270" s="219"/>
      <c r="R270" s="219"/>
      <c r="S270" s="219"/>
      <c r="T270" s="220"/>
      <c r="U270" s="224" t="str">
        <f t="shared" si="3"/>
        <v/>
      </c>
      <c r="V270" s="225"/>
      <c r="W270" s="225"/>
      <c r="X270" s="226"/>
      <c r="Y270" s="227" t="str">
        <f t="shared" si="0"/>
        <v/>
      </c>
      <c r="Z270" s="228"/>
      <c r="AA270" s="228"/>
      <c r="AB270" s="229"/>
      <c r="AC270" s="209" t="str">
        <f t="shared" si="1"/>
        <v/>
      </c>
      <c r="AD270" s="210"/>
      <c r="AE270" s="211"/>
      <c r="AF270" s="203" t="str">
        <f t="shared" si="2"/>
        <v/>
      </c>
      <c r="AG270" s="204"/>
      <c r="AH270" s="204"/>
      <c r="AI270" s="204"/>
      <c r="AJ270" s="205"/>
      <c r="AK270" s="206"/>
      <c r="AL270" s="207"/>
    </row>
    <row r="271" spans="2:38" ht="18" x14ac:dyDescent="0.3">
      <c r="B271" s="221"/>
      <c r="C271" s="222"/>
      <c r="D271" s="223"/>
      <c r="E271" s="212"/>
      <c r="F271" s="213"/>
      <c r="G271" s="213"/>
      <c r="H271" s="214"/>
      <c r="I271" s="101"/>
      <c r="J271" s="116"/>
      <c r="K271" s="215"/>
      <c r="L271" s="216"/>
      <c r="M271" s="216"/>
      <c r="N271" s="216"/>
      <c r="O271" s="217"/>
      <c r="P271" s="218"/>
      <c r="Q271" s="219"/>
      <c r="R271" s="219"/>
      <c r="S271" s="219"/>
      <c r="T271" s="220"/>
      <c r="U271" s="224" t="str">
        <f t="shared" si="3"/>
        <v/>
      </c>
      <c r="V271" s="225"/>
      <c r="W271" s="225"/>
      <c r="X271" s="226"/>
      <c r="Y271" s="227" t="str">
        <f t="shared" si="0"/>
        <v/>
      </c>
      <c r="Z271" s="228"/>
      <c r="AA271" s="228"/>
      <c r="AB271" s="229"/>
      <c r="AC271" s="209" t="str">
        <f t="shared" si="1"/>
        <v/>
      </c>
      <c r="AD271" s="210"/>
      <c r="AE271" s="211"/>
      <c r="AF271" s="203" t="str">
        <f t="shared" si="2"/>
        <v/>
      </c>
      <c r="AG271" s="204"/>
      <c r="AH271" s="204"/>
      <c r="AI271" s="204"/>
      <c r="AJ271" s="205"/>
      <c r="AK271" s="206"/>
      <c r="AL271" s="207"/>
    </row>
    <row r="272" spans="2:38" ht="18" x14ac:dyDescent="0.3">
      <c r="B272" s="221"/>
      <c r="C272" s="222"/>
      <c r="D272" s="223"/>
      <c r="E272" s="212"/>
      <c r="F272" s="213"/>
      <c r="G272" s="213"/>
      <c r="H272" s="214"/>
      <c r="I272" s="101"/>
      <c r="J272" s="116"/>
      <c r="K272" s="215"/>
      <c r="L272" s="216"/>
      <c r="M272" s="216"/>
      <c r="N272" s="216"/>
      <c r="O272" s="217"/>
      <c r="P272" s="218"/>
      <c r="Q272" s="219"/>
      <c r="R272" s="219"/>
      <c r="S272" s="219"/>
      <c r="T272" s="220"/>
      <c r="U272" s="224" t="str">
        <f t="shared" si="3"/>
        <v/>
      </c>
      <c r="V272" s="225"/>
      <c r="W272" s="225"/>
      <c r="X272" s="226"/>
      <c r="Y272" s="227" t="str">
        <f t="shared" si="0"/>
        <v/>
      </c>
      <c r="Z272" s="228"/>
      <c r="AA272" s="228"/>
      <c r="AB272" s="229"/>
      <c r="AC272" s="209" t="str">
        <f t="shared" si="1"/>
        <v/>
      </c>
      <c r="AD272" s="210"/>
      <c r="AE272" s="211"/>
      <c r="AF272" s="203" t="str">
        <f t="shared" si="2"/>
        <v/>
      </c>
      <c r="AG272" s="204"/>
      <c r="AH272" s="204"/>
      <c r="AI272" s="204"/>
      <c r="AJ272" s="205"/>
      <c r="AK272" s="206"/>
      <c r="AL272" s="207"/>
    </row>
    <row r="273" spans="2:46" ht="18" x14ac:dyDescent="0.3">
      <c r="B273" s="221"/>
      <c r="C273" s="222"/>
      <c r="D273" s="223"/>
      <c r="E273" s="212"/>
      <c r="F273" s="213"/>
      <c r="G273" s="213"/>
      <c r="H273" s="214"/>
      <c r="I273" s="101"/>
      <c r="J273" s="116"/>
      <c r="K273" s="215"/>
      <c r="L273" s="216"/>
      <c r="M273" s="216"/>
      <c r="N273" s="216"/>
      <c r="O273" s="217"/>
      <c r="P273" s="218"/>
      <c r="Q273" s="219"/>
      <c r="R273" s="219"/>
      <c r="S273" s="219"/>
      <c r="T273" s="220"/>
      <c r="U273" s="224" t="str">
        <f t="shared" si="3"/>
        <v/>
      </c>
      <c r="V273" s="225"/>
      <c r="W273" s="225"/>
      <c r="X273" s="226"/>
      <c r="Y273" s="227" t="str">
        <f t="shared" si="0"/>
        <v/>
      </c>
      <c r="Z273" s="228"/>
      <c r="AA273" s="228"/>
      <c r="AB273" s="229"/>
      <c r="AC273" s="209" t="str">
        <f t="shared" si="1"/>
        <v/>
      </c>
      <c r="AD273" s="210"/>
      <c r="AE273" s="211"/>
      <c r="AF273" s="203" t="str">
        <f t="shared" si="2"/>
        <v/>
      </c>
      <c r="AG273" s="204"/>
      <c r="AH273" s="204"/>
      <c r="AI273" s="204"/>
      <c r="AJ273" s="205"/>
      <c r="AK273" s="206"/>
      <c r="AL273" s="207"/>
    </row>
    <row r="274" spans="2:46" ht="18" x14ac:dyDescent="0.3">
      <c r="B274" s="221"/>
      <c r="C274" s="222"/>
      <c r="D274" s="223"/>
      <c r="E274" s="212"/>
      <c r="F274" s="213"/>
      <c r="G274" s="213"/>
      <c r="H274" s="214"/>
      <c r="I274" s="101"/>
      <c r="J274" s="116"/>
      <c r="K274" s="215"/>
      <c r="L274" s="216"/>
      <c r="M274" s="216"/>
      <c r="N274" s="216"/>
      <c r="O274" s="217"/>
      <c r="P274" s="218"/>
      <c r="Q274" s="219"/>
      <c r="R274" s="219"/>
      <c r="S274" s="219"/>
      <c r="T274" s="220"/>
      <c r="U274" s="224" t="str">
        <f t="shared" si="3"/>
        <v/>
      </c>
      <c r="V274" s="225"/>
      <c r="W274" s="225"/>
      <c r="X274" s="226"/>
      <c r="Y274" s="227" t="str">
        <f t="shared" si="0"/>
        <v/>
      </c>
      <c r="Z274" s="228"/>
      <c r="AA274" s="228"/>
      <c r="AB274" s="229"/>
      <c r="AC274" s="209" t="str">
        <f t="shared" si="1"/>
        <v/>
      </c>
      <c r="AD274" s="210"/>
      <c r="AE274" s="211"/>
      <c r="AF274" s="203" t="str">
        <f t="shared" si="2"/>
        <v/>
      </c>
      <c r="AG274" s="204"/>
      <c r="AH274" s="204"/>
      <c r="AI274" s="204"/>
      <c r="AJ274" s="205"/>
      <c r="AK274" s="206"/>
      <c r="AL274" s="207"/>
    </row>
    <row r="275" spans="2:46" ht="18" x14ac:dyDescent="0.3">
      <c r="B275" s="221"/>
      <c r="C275" s="222"/>
      <c r="D275" s="223"/>
      <c r="E275" s="212"/>
      <c r="F275" s="213"/>
      <c r="G275" s="213"/>
      <c r="H275" s="214"/>
      <c r="I275" s="101"/>
      <c r="J275" s="116"/>
      <c r="K275" s="215"/>
      <c r="L275" s="216"/>
      <c r="M275" s="216"/>
      <c r="N275" s="216"/>
      <c r="O275" s="217"/>
      <c r="P275" s="218"/>
      <c r="Q275" s="219"/>
      <c r="R275" s="219"/>
      <c r="S275" s="219"/>
      <c r="T275" s="220"/>
      <c r="U275" s="224" t="str">
        <f t="shared" si="3"/>
        <v/>
      </c>
      <c r="V275" s="225"/>
      <c r="W275" s="225"/>
      <c r="X275" s="226"/>
      <c r="Y275" s="227" t="str">
        <f t="shared" si="0"/>
        <v/>
      </c>
      <c r="Z275" s="228"/>
      <c r="AA275" s="228"/>
      <c r="AB275" s="229"/>
      <c r="AC275" s="209" t="str">
        <f t="shared" si="1"/>
        <v/>
      </c>
      <c r="AD275" s="210"/>
      <c r="AE275" s="211"/>
      <c r="AF275" s="203" t="str">
        <f t="shared" si="2"/>
        <v/>
      </c>
      <c r="AG275" s="204"/>
      <c r="AH275" s="204"/>
      <c r="AI275" s="204"/>
      <c r="AJ275" s="205"/>
      <c r="AK275" s="206"/>
      <c r="AL275" s="207"/>
    </row>
    <row r="276" spans="2:46" ht="18" x14ac:dyDescent="0.3">
      <c r="B276" s="221"/>
      <c r="C276" s="222"/>
      <c r="D276" s="223"/>
      <c r="E276" s="212"/>
      <c r="F276" s="213"/>
      <c r="G276" s="213"/>
      <c r="H276" s="214"/>
      <c r="I276" s="101"/>
      <c r="J276" s="116"/>
      <c r="K276" s="215"/>
      <c r="L276" s="216"/>
      <c r="M276" s="216"/>
      <c r="N276" s="216"/>
      <c r="O276" s="217"/>
      <c r="P276" s="218"/>
      <c r="Q276" s="219"/>
      <c r="R276" s="219"/>
      <c r="S276" s="219"/>
      <c r="T276" s="220"/>
      <c r="U276" s="224" t="str">
        <f t="shared" si="3"/>
        <v/>
      </c>
      <c r="V276" s="225"/>
      <c r="W276" s="225"/>
      <c r="X276" s="226"/>
      <c r="Y276" s="227" t="str">
        <f t="shared" si="0"/>
        <v/>
      </c>
      <c r="Z276" s="228"/>
      <c r="AA276" s="228"/>
      <c r="AB276" s="229"/>
      <c r="AC276" s="209" t="str">
        <f t="shared" si="1"/>
        <v/>
      </c>
      <c r="AD276" s="210"/>
      <c r="AE276" s="211"/>
      <c r="AF276" s="203" t="str">
        <f t="shared" si="2"/>
        <v/>
      </c>
      <c r="AG276" s="204"/>
      <c r="AH276" s="204"/>
      <c r="AI276" s="204"/>
      <c r="AJ276" s="205"/>
      <c r="AK276" s="206"/>
      <c r="AL276" s="207"/>
    </row>
    <row r="277" spans="2:46" ht="18" x14ac:dyDescent="0.3">
      <c r="B277" s="221"/>
      <c r="C277" s="222"/>
      <c r="D277" s="223"/>
      <c r="E277" s="212"/>
      <c r="F277" s="213"/>
      <c r="G277" s="213"/>
      <c r="H277" s="214"/>
      <c r="I277" s="101"/>
      <c r="J277" s="116"/>
      <c r="K277" s="215"/>
      <c r="L277" s="216"/>
      <c r="M277" s="216"/>
      <c r="N277" s="216"/>
      <c r="O277" s="217"/>
      <c r="P277" s="218"/>
      <c r="Q277" s="219"/>
      <c r="R277" s="219"/>
      <c r="S277" s="219"/>
      <c r="T277" s="220"/>
      <c r="U277" s="224" t="str">
        <f t="shared" si="3"/>
        <v/>
      </c>
      <c r="V277" s="225"/>
      <c r="W277" s="225"/>
      <c r="X277" s="226"/>
      <c r="Y277" s="227" t="str">
        <f t="shared" si="0"/>
        <v/>
      </c>
      <c r="Z277" s="228"/>
      <c r="AA277" s="228"/>
      <c r="AB277" s="229"/>
      <c r="AC277" s="209" t="str">
        <f t="shared" si="1"/>
        <v/>
      </c>
      <c r="AD277" s="210"/>
      <c r="AE277" s="211"/>
      <c r="AF277" s="203" t="str">
        <f t="shared" si="2"/>
        <v/>
      </c>
      <c r="AG277" s="204"/>
      <c r="AH277" s="204"/>
      <c r="AI277" s="204"/>
      <c r="AJ277" s="205"/>
      <c r="AK277" s="206"/>
      <c r="AL277" s="207"/>
    </row>
    <row r="278" spans="2:46" ht="18" x14ac:dyDescent="0.3">
      <c r="B278" s="221"/>
      <c r="C278" s="222"/>
      <c r="D278" s="223"/>
      <c r="E278" s="212"/>
      <c r="F278" s="213"/>
      <c r="G278" s="213"/>
      <c r="H278" s="214"/>
      <c r="I278" s="101"/>
      <c r="J278" s="116"/>
      <c r="K278" s="215"/>
      <c r="L278" s="216"/>
      <c r="M278" s="216"/>
      <c r="N278" s="216"/>
      <c r="O278" s="217"/>
      <c r="P278" s="218"/>
      <c r="Q278" s="219"/>
      <c r="R278" s="219"/>
      <c r="S278" s="219"/>
      <c r="T278" s="220"/>
      <c r="U278" s="224" t="str">
        <f t="shared" si="3"/>
        <v/>
      </c>
      <c r="V278" s="225"/>
      <c r="W278" s="225"/>
      <c r="X278" s="226"/>
      <c r="Y278" s="227" t="str">
        <f t="shared" si="0"/>
        <v/>
      </c>
      <c r="Z278" s="228"/>
      <c r="AA278" s="228"/>
      <c r="AB278" s="229"/>
      <c r="AC278" s="209" t="str">
        <f t="shared" si="1"/>
        <v/>
      </c>
      <c r="AD278" s="210"/>
      <c r="AE278" s="211"/>
      <c r="AF278" s="203" t="str">
        <f t="shared" si="2"/>
        <v/>
      </c>
      <c r="AG278" s="204"/>
      <c r="AH278" s="204"/>
      <c r="AI278" s="204"/>
      <c r="AJ278" s="205"/>
      <c r="AK278" s="206"/>
      <c r="AL278" s="207"/>
    </row>
    <row r="279" spans="2:46" ht="18.600000000000001" thickBot="1" x14ac:dyDescent="0.35">
      <c r="B279" s="221"/>
      <c r="C279" s="222"/>
      <c r="D279" s="223"/>
      <c r="E279" s="212"/>
      <c r="F279" s="213"/>
      <c r="G279" s="213"/>
      <c r="H279" s="214"/>
      <c r="I279" s="101"/>
      <c r="J279" s="116"/>
      <c r="K279" s="215"/>
      <c r="L279" s="216"/>
      <c r="M279" s="216"/>
      <c r="N279" s="216"/>
      <c r="O279" s="217"/>
      <c r="P279" s="218"/>
      <c r="Q279" s="219"/>
      <c r="R279" s="219"/>
      <c r="S279" s="219"/>
      <c r="T279" s="220"/>
      <c r="U279" s="224" t="str">
        <f t="shared" si="3"/>
        <v/>
      </c>
      <c r="V279" s="225"/>
      <c r="W279" s="225"/>
      <c r="X279" s="226"/>
      <c r="Y279" s="227" t="str">
        <f t="shared" si="0"/>
        <v/>
      </c>
      <c r="Z279" s="228"/>
      <c r="AA279" s="228"/>
      <c r="AB279" s="229"/>
      <c r="AC279" s="209" t="str">
        <f t="shared" si="1"/>
        <v/>
      </c>
      <c r="AD279" s="210"/>
      <c r="AE279" s="211"/>
      <c r="AF279" s="203" t="str">
        <f t="shared" si="2"/>
        <v/>
      </c>
      <c r="AG279" s="204"/>
      <c r="AH279" s="204"/>
      <c r="AI279" s="204"/>
      <c r="AJ279" s="205"/>
      <c r="AK279" s="206"/>
      <c r="AL279" s="207"/>
    </row>
    <row r="280" spans="2:46" ht="15.6" thickBot="1" x14ac:dyDescent="0.3">
      <c r="H280" s="12"/>
      <c r="I280" s="12"/>
      <c r="K280" s="397">
        <f>SUM(K258:O279)</f>
        <v>0</v>
      </c>
      <c r="L280" s="398"/>
      <c r="M280" s="398"/>
      <c r="N280" s="398"/>
      <c r="O280" s="399"/>
      <c r="P280" s="394" t="s">
        <v>670</v>
      </c>
      <c r="Q280" s="395"/>
      <c r="R280" s="395"/>
      <c r="S280" s="395"/>
      <c r="T280" s="395"/>
      <c r="U280" s="395"/>
      <c r="V280" s="396"/>
      <c r="W280" s="90"/>
      <c r="X280" s="90"/>
      <c r="Y280" s="400">
        <f>SUM(Y258:AB279)</f>
        <v>0</v>
      </c>
      <c r="Z280" s="401"/>
      <c r="AA280" s="401"/>
      <c r="AB280" s="402"/>
      <c r="AC280" s="394" t="s">
        <v>39</v>
      </c>
      <c r="AD280" s="395"/>
      <c r="AE280" s="395"/>
      <c r="AF280" s="395"/>
      <c r="AG280" s="395"/>
      <c r="AH280" s="395"/>
      <c r="AI280" s="396"/>
      <c r="AJ280" s="35"/>
      <c r="AR280" s="37"/>
      <c r="AS280" s="37"/>
      <c r="AT280" s="37"/>
    </row>
    <row r="281" spans="2:46" ht="6" customHeight="1" x14ac:dyDescent="0.25">
      <c r="B281" s="129"/>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K281" s="129"/>
      <c r="AL281" s="129"/>
      <c r="AM281" s="36"/>
      <c r="AN281" s="36"/>
      <c r="AO281" s="36"/>
      <c r="AP281" s="36"/>
      <c r="AQ281" s="36"/>
      <c r="AR281" s="36"/>
      <c r="AS281" s="36"/>
      <c r="AT281" s="36"/>
    </row>
    <row r="282" spans="2:46" x14ac:dyDescent="0.25">
      <c r="B282" s="418" t="s">
        <v>745</v>
      </c>
      <c r="C282" s="419"/>
      <c r="D282" s="419"/>
      <c r="E282" s="419"/>
      <c r="F282" s="419"/>
      <c r="G282" s="420"/>
      <c r="H282" s="424" t="s">
        <v>105</v>
      </c>
      <c r="I282" s="425"/>
      <c r="J282" s="403" t="s">
        <v>38</v>
      </c>
      <c r="K282" s="32"/>
      <c r="L282" s="31"/>
      <c r="M282" s="31"/>
      <c r="N282" s="388" t="s">
        <v>770</v>
      </c>
      <c r="O282" s="389"/>
      <c r="P282" s="389"/>
      <c r="Q282" s="389"/>
      <c r="R282" s="389"/>
      <c r="S282" s="390"/>
      <c r="T282" s="384" t="s">
        <v>105</v>
      </c>
      <c r="U282" s="385"/>
      <c r="V282" s="385"/>
      <c r="W282" s="385"/>
      <c r="X282" s="385"/>
      <c r="Y282" s="385"/>
      <c r="Z282" s="385"/>
      <c r="AA282" s="385"/>
      <c r="AB282" s="385"/>
      <c r="AC282" s="385"/>
      <c r="AD282" s="385"/>
      <c r="AE282" s="412" t="s">
        <v>38</v>
      </c>
      <c r="AF282" s="413"/>
      <c r="AG282" s="413"/>
      <c r="AH282" s="413"/>
      <c r="AI282" s="413"/>
      <c r="AJ282" s="413"/>
      <c r="AK282" s="414"/>
      <c r="AL282" s="11"/>
      <c r="AM282" s="30"/>
      <c r="AN282" s="11"/>
      <c r="AO282" s="11"/>
      <c r="AP282" s="11"/>
      <c r="AQ282" s="11"/>
      <c r="AR282" s="11"/>
      <c r="AS282" s="358"/>
    </row>
    <row r="283" spans="2:46" x14ac:dyDescent="0.25">
      <c r="B283" s="421"/>
      <c r="C283" s="422"/>
      <c r="D283" s="422"/>
      <c r="E283" s="422"/>
      <c r="F283" s="422"/>
      <c r="G283" s="423"/>
      <c r="H283" s="426"/>
      <c r="I283" s="427"/>
      <c r="J283" s="404"/>
      <c r="K283" s="33"/>
      <c r="L283" s="31"/>
      <c r="M283" s="31"/>
      <c r="N283" s="391"/>
      <c r="O283" s="392"/>
      <c r="P283" s="392"/>
      <c r="Q283" s="392"/>
      <c r="R283" s="392"/>
      <c r="S283" s="393"/>
      <c r="T283" s="386"/>
      <c r="U283" s="387"/>
      <c r="V283" s="387"/>
      <c r="W283" s="387"/>
      <c r="X283" s="387"/>
      <c r="Y283" s="387"/>
      <c r="Z283" s="387"/>
      <c r="AA283" s="387"/>
      <c r="AB283" s="387"/>
      <c r="AC283" s="387"/>
      <c r="AD283" s="387"/>
      <c r="AE283" s="415"/>
      <c r="AF283" s="416"/>
      <c r="AG283" s="416"/>
      <c r="AH283" s="416"/>
      <c r="AI283" s="416"/>
      <c r="AJ283" s="416"/>
      <c r="AK283" s="417"/>
      <c r="AL283" s="53"/>
      <c r="AM283" s="30"/>
      <c r="AN283" s="11"/>
      <c r="AO283" s="11"/>
      <c r="AP283" s="11"/>
      <c r="AQ283" s="11"/>
      <c r="AR283" s="11"/>
      <c r="AS283" s="358"/>
    </row>
    <row r="284" spans="2:46" ht="15.6" x14ac:dyDescent="0.3">
      <c r="B284" s="52"/>
      <c r="C284" s="52"/>
      <c r="D284" s="52"/>
      <c r="E284" s="66"/>
      <c r="F284" s="130"/>
      <c r="G284" s="130"/>
      <c r="H284" s="130"/>
      <c r="I284" s="130"/>
      <c r="J284" s="121"/>
      <c r="K284" s="121"/>
      <c r="L284" s="121"/>
      <c r="M284" s="121"/>
      <c r="N284" s="121"/>
      <c r="O284" s="121"/>
      <c r="P284" s="52"/>
      <c r="Q284" s="122"/>
      <c r="R284" s="122"/>
      <c r="S284" s="122"/>
      <c r="T284" s="122"/>
      <c r="U284" s="122"/>
      <c r="V284" s="122"/>
      <c r="W284" s="122"/>
      <c r="X284" s="122"/>
      <c r="Y284" s="122"/>
      <c r="Z284" s="122"/>
      <c r="AA284" s="122"/>
      <c r="AB284" s="52"/>
      <c r="AC284" s="66"/>
      <c r="AD284" s="66"/>
      <c r="AE284" s="66"/>
      <c r="AF284" s="66"/>
      <c r="AG284" s="66"/>
      <c r="AH284" s="128"/>
      <c r="AI284" s="128"/>
      <c r="AJ284" s="128"/>
      <c r="AK284" s="128"/>
      <c r="AL284" s="123"/>
      <c r="AM284" s="9"/>
      <c r="AN284" s="9"/>
      <c r="AO284" s="9"/>
    </row>
    <row r="285" spans="2:46" s="112" customFormat="1" ht="17.399999999999999" x14ac:dyDescent="0.3">
      <c r="B285" s="405" t="s">
        <v>106</v>
      </c>
      <c r="C285" s="406"/>
      <c r="D285" s="406"/>
      <c r="E285" s="406"/>
      <c r="F285" s="406"/>
      <c r="G285" s="406"/>
      <c r="H285" s="406"/>
      <c r="I285" s="406"/>
      <c r="J285" s="406"/>
      <c r="K285" s="406"/>
      <c r="L285" s="406"/>
      <c r="M285" s="406"/>
      <c r="N285" s="406"/>
      <c r="O285" s="406"/>
      <c r="P285" s="406"/>
      <c r="Q285" s="406"/>
      <c r="R285" s="406"/>
      <c r="S285" s="406"/>
      <c r="T285" s="406"/>
      <c r="U285" s="406"/>
      <c r="V285" s="406"/>
      <c r="W285" s="406"/>
      <c r="X285" s="406"/>
      <c r="Y285" s="406"/>
      <c r="Z285" s="406"/>
      <c r="AA285" s="406"/>
      <c r="AB285" s="406"/>
      <c r="AC285" s="406"/>
      <c r="AD285" s="406"/>
      <c r="AE285" s="406"/>
      <c r="AF285" s="406"/>
      <c r="AG285" s="406"/>
      <c r="AH285" s="406"/>
      <c r="AI285" s="406"/>
      <c r="AJ285" s="406"/>
      <c r="AK285" s="406"/>
      <c r="AL285" s="407"/>
      <c r="AM285" s="113"/>
      <c r="AN285" s="113"/>
      <c r="AO285" s="113"/>
      <c r="AP285" s="113"/>
      <c r="AQ285" s="113"/>
      <c r="AR285" s="113"/>
      <c r="AS285" s="113"/>
      <c r="AT285" s="113"/>
    </row>
    <row r="286" spans="2:46" s="112" customFormat="1" x14ac:dyDescent="0.25">
      <c r="B286" s="408" t="s">
        <v>690</v>
      </c>
      <c r="C286" s="409"/>
      <c r="D286" s="409"/>
      <c r="E286" s="409"/>
      <c r="F286" s="409"/>
      <c r="G286" s="409"/>
      <c r="H286" s="409"/>
      <c r="I286" s="409"/>
      <c r="J286" s="409"/>
      <c r="K286" s="409"/>
      <c r="L286" s="409"/>
      <c r="M286" s="409"/>
      <c r="N286" s="409"/>
      <c r="O286" s="409"/>
      <c r="P286" s="409"/>
      <c r="Q286" s="409"/>
      <c r="R286" s="409"/>
      <c r="S286" s="409"/>
      <c r="T286" s="409"/>
      <c r="U286" s="409"/>
      <c r="V286" s="409"/>
      <c r="W286" s="409"/>
      <c r="X286" s="409"/>
      <c r="Y286" s="409"/>
      <c r="Z286" s="409"/>
      <c r="AA286" s="409"/>
      <c r="AB286" s="409"/>
      <c r="AC286" s="409"/>
      <c r="AD286" s="409"/>
      <c r="AE286" s="409"/>
      <c r="AF286" s="409"/>
      <c r="AG286" s="409"/>
      <c r="AH286" s="409"/>
      <c r="AI286" s="409"/>
      <c r="AJ286" s="409"/>
      <c r="AK286" s="409"/>
      <c r="AL286" s="410"/>
      <c r="AM286" s="114"/>
      <c r="AN286" s="114"/>
      <c r="AO286" s="114"/>
      <c r="AP286" s="114"/>
      <c r="AQ286" s="114"/>
      <c r="AR286" s="114"/>
      <c r="AS286" s="114"/>
      <c r="AT286" s="114"/>
    </row>
    <row r="287" spans="2:46" s="112" customFormat="1" x14ac:dyDescent="0.25">
      <c r="B287" s="381" t="s">
        <v>755</v>
      </c>
      <c r="C287" s="382"/>
      <c r="D287" s="382"/>
      <c r="E287" s="382"/>
      <c r="F287" s="382"/>
      <c r="G287" s="382"/>
      <c r="H287" s="382"/>
      <c r="I287" s="382"/>
      <c r="J287" s="382"/>
      <c r="K287" s="382"/>
      <c r="L287" s="382"/>
      <c r="M287" s="382"/>
      <c r="N287" s="382"/>
      <c r="O287" s="382"/>
      <c r="P287" s="382"/>
      <c r="Q287" s="382"/>
      <c r="R287" s="382"/>
      <c r="S287" s="382"/>
      <c r="T287" s="382"/>
      <c r="U287" s="382"/>
      <c r="V287" s="382"/>
      <c r="W287" s="382"/>
      <c r="X287" s="382"/>
      <c r="Y287" s="382"/>
      <c r="Z287" s="382"/>
      <c r="AA287" s="382"/>
      <c r="AB287" s="382"/>
      <c r="AC287" s="382"/>
      <c r="AD287" s="382"/>
      <c r="AE287" s="382"/>
      <c r="AF287" s="382"/>
      <c r="AG287" s="382"/>
      <c r="AH287" s="382"/>
      <c r="AI287" s="382"/>
      <c r="AJ287" s="382"/>
      <c r="AK287" s="382"/>
      <c r="AL287" s="383"/>
      <c r="AM287" s="115"/>
      <c r="AN287" s="115"/>
      <c r="AO287" s="115"/>
      <c r="AP287" s="115"/>
      <c r="AQ287" s="115"/>
      <c r="AR287" s="115"/>
      <c r="AS287" s="115"/>
      <c r="AT287" s="115"/>
    </row>
    <row r="288" spans="2:46" s="112" customFormat="1" x14ac:dyDescent="0.25">
      <c r="B288" s="381" t="s">
        <v>691</v>
      </c>
      <c r="C288" s="382"/>
      <c r="D288" s="382"/>
      <c r="E288" s="382"/>
      <c r="F288" s="382"/>
      <c r="G288" s="382"/>
      <c r="H288" s="382"/>
      <c r="I288" s="382"/>
      <c r="J288" s="382"/>
      <c r="K288" s="382"/>
      <c r="L288" s="382"/>
      <c r="M288" s="382"/>
      <c r="N288" s="382"/>
      <c r="O288" s="382"/>
      <c r="P288" s="382"/>
      <c r="Q288" s="382"/>
      <c r="R288" s="382"/>
      <c r="S288" s="382"/>
      <c r="T288" s="382"/>
      <c r="U288" s="382"/>
      <c r="V288" s="382"/>
      <c r="W288" s="382"/>
      <c r="X288" s="382"/>
      <c r="Y288" s="382"/>
      <c r="Z288" s="382"/>
      <c r="AA288" s="382"/>
      <c r="AB288" s="382"/>
      <c r="AC288" s="382"/>
      <c r="AD288" s="382"/>
      <c r="AE288" s="382"/>
      <c r="AF288" s="382"/>
      <c r="AG288" s="382"/>
      <c r="AH288" s="382"/>
      <c r="AI288" s="382"/>
      <c r="AJ288" s="382"/>
      <c r="AK288" s="382"/>
      <c r="AL288" s="383"/>
      <c r="AM288" s="115"/>
      <c r="AN288" s="115"/>
      <c r="AO288" s="115"/>
      <c r="AP288" s="115"/>
      <c r="AQ288" s="115"/>
      <c r="AR288" s="115"/>
      <c r="AS288" s="115"/>
      <c r="AT288" s="115"/>
    </row>
    <row r="289" spans="1:46" s="112" customFormat="1" x14ac:dyDescent="0.25">
      <c r="B289" s="381" t="s">
        <v>48</v>
      </c>
      <c r="C289" s="430"/>
      <c r="D289" s="430"/>
      <c r="E289" s="430"/>
      <c r="F289" s="430"/>
      <c r="G289" s="430"/>
      <c r="H289" s="430"/>
      <c r="I289" s="430"/>
      <c r="J289" s="430"/>
      <c r="K289" s="430"/>
      <c r="L289" s="430"/>
      <c r="M289" s="430"/>
      <c r="N289" s="430"/>
      <c r="O289" s="430"/>
      <c r="P289" s="430"/>
      <c r="Q289" s="430"/>
      <c r="R289" s="430"/>
      <c r="S289" s="430"/>
      <c r="T289" s="430"/>
      <c r="U289" s="430"/>
      <c r="V289" s="430"/>
      <c r="W289" s="430"/>
      <c r="X289" s="430"/>
      <c r="Y289" s="430"/>
      <c r="Z289" s="430"/>
      <c r="AA289" s="430"/>
      <c r="AB289" s="430"/>
      <c r="AC289" s="430"/>
      <c r="AD289" s="430"/>
      <c r="AE289" s="430"/>
      <c r="AF289" s="430"/>
      <c r="AG289" s="430"/>
      <c r="AH289" s="430"/>
      <c r="AI289" s="430"/>
      <c r="AJ289" s="430"/>
      <c r="AK289" s="430"/>
      <c r="AL289" s="431"/>
      <c r="AM289" s="115"/>
      <c r="AN289" s="115"/>
      <c r="AO289" s="115"/>
      <c r="AP289" s="115"/>
      <c r="AQ289" s="115"/>
      <c r="AR289" s="115"/>
      <c r="AS289" s="115"/>
      <c r="AT289" s="115"/>
    </row>
    <row r="290" spans="1:46" s="112" customFormat="1" x14ac:dyDescent="0.25">
      <c r="B290" s="381" t="s">
        <v>692</v>
      </c>
      <c r="C290" s="428"/>
      <c r="D290" s="428"/>
      <c r="E290" s="428"/>
      <c r="F290" s="428"/>
      <c r="G290" s="428"/>
      <c r="H290" s="428"/>
      <c r="I290" s="428"/>
      <c r="J290" s="428"/>
      <c r="K290" s="428"/>
      <c r="L290" s="428"/>
      <c r="M290" s="428"/>
      <c r="N290" s="428"/>
      <c r="O290" s="428"/>
      <c r="P290" s="428"/>
      <c r="Q290" s="428"/>
      <c r="R290" s="428"/>
      <c r="S290" s="428"/>
      <c r="T290" s="428"/>
      <c r="U290" s="428"/>
      <c r="V290" s="428"/>
      <c r="W290" s="428"/>
      <c r="X290" s="428"/>
      <c r="Y290" s="428"/>
      <c r="Z290" s="428"/>
      <c r="AA290" s="428"/>
      <c r="AB290" s="428"/>
      <c r="AC290" s="428"/>
      <c r="AD290" s="428"/>
      <c r="AE290" s="428"/>
      <c r="AF290" s="428"/>
      <c r="AG290" s="428"/>
      <c r="AH290" s="428"/>
      <c r="AI290" s="428"/>
      <c r="AJ290" s="428"/>
      <c r="AK290" s="428"/>
      <c r="AL290" s="429"/>
      <c r="AM290" s="115"/>
      <c r="AN290" s="115"/>
      <c r="AO290" s="115"/>
      <c r="AP290" s="115"/>
      <c r="AQ290" s="115"/>
      <c r="AR290" s="115"/>
      <c r="AS290" s="115"/>
      <c r="AT290" s="115"/>
    </row>
    <row r="291" spans="1:46" s="112" customFormat="1" x14ac:dyDescent="0.25">
      <c r="B291" s="151"/>
      <c r="C291" s="154"/>
      <c r="D291" s="154"/>
      <c r="E291" s="154"/>
      <c r="F291" s="154"/>
      <c r="G291" s="156"/>
      <c r="H291" s="156"/>
      <c r="I291" s="157"/>
      <c r="J291" s="156" t="s">
        <v>756</v>
      </c>
      <c r="K291" s="156"/>
      <c r="L291" s="156"/>
      <c r="M291" s="156"/>
      <c r="N291" s="156"/>
      <c r="O291" s="156"/>
      <c r="P291" s="156"/>
      <c r="Q291" s="156"/>
      <c r="R291" s="156"/>
      <c r="S291" s="156"/>
      <c r="T291" s="156"/>
      <c r="U291" s="156"/>
      <c r="V291" s="156"/>
      <c r="W291" s="156"/>
      <c r="X291" s="156"/>
      <c r="Y291" s="156"/>
      <c r="Z291" s="156"/>
      <c r="AA291" s="154"/>
      <c r="AB291" s="154"/>
      <c r="AC291" s="154"/>
      <c r="AD291" s="154"/>
      <c r="AE291" s="154"/>
      <c r="AF291" s="154"/>
      <c r="AG291" s="154"/>
      <c r="AH291" s="154"/>
      <c r="AI291" s="154"/>
      <c r="AJ291" s="154"/>
      <c r="AK291" s="154"/>
      <c r="AL291" s="155"/>
      <c r="AM291" s="152"/>
      <c r="AN291" s="152"/>
      <c r="AO291" s="152"/>
      <c r="AP291" s="152"/>
      <c r="AQ291" s="152"/>
      <c r="AR291" s="152"/>
      <c r="AS291" s="152"/>
      <c r="AT291" s="153"/>
    </row>
    <row r="292" spans="1:46" x14ac:dyDescent="0.25">
      <c r="B292" s="411" t="s">
        <v>713</v>
      </c>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c r="AK292" s="411"/>
      <c r="AL292" s="411"/>
    </row>
    <row r="293" spans="1:46" s="13" customFormat="1" x14ac:dyDescent="0.25">
      <c r="A293" s="3"/>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c r="AK293" s="411"/>
      <c r="AL293" s="411"/>
    </row>
    <row r="294" spans="1:46" s="13" customFormat="1" x14ac:dyDescent="0.25">
      <c r="A294" s="3"/>
      <c r="AA294" s="14"/>
    </row>
    <row r="295" spans="1:46" s="13" customFormat="1" x14ac:dyDescent="0.25">
      <c r="A295" s="3"/>
    </row>
    <row r="296" spans="1:46" s="13" customFormat="1" ht="12.75" customHeight="1" x14ac:dyDescent="0.25">
      <c r="A296" s="3"/>
      <c r="B296" s="3"/>
    </row>
    <row r="297" spans="1:46" ht="12.75" customHeight="1" x14ac:dyDescent="0.25"/>
    <row r="298" spans="1:46" ht="12.75" customHeight="1" x14ac:dyDescent="0.25"/>
    <row r="299" spans="1:46" ht="12.75" customHeight="1" x14ac:dyDescent="0.25"/>
    <row r="685" spans="2:2" x14ac:dyDescent="0.25">
      <c r="B685" s="6" t="s">
        <v>50</v>
      </c>
    </row>
    <row r="686" spans="2:2" x14ac:dyDescent="0.25">
      <c r="B686" s="6"/>
    </row>
    <row r="687" spans="2:2" x14ac:dyDescent="0.25">
      <c r="B687" s="3" t="s">
        <v>51</v>
      </c>
    </row>
    <row r="688" spans="2:2" x14ac:dyDescent="0.25">
      <c r="B688" s="3" t="s">
        <v>52</v>
      </c>
    </row>
    <row r="689" spans="2:11" x14ac:dyDescent="0.25">
      <c r="B689" s="3" t="s">
        <v>385</v>
      </c>
    </row>
    <row r="693" spans="2:11" x14ac:dyDescent="0.25">
      <c r="B693" s="6" t="s">
        <v>671</v>
      </c>
      <c r="I693" s="3" t="str">
        <f>VLOOKUP(F248,TypeList,5,FALSE)</f>
        <v>Option1</v>
      </c>
    </row>
    <row r="694" spans="2:11" x14ac:dyDescent="0.25">
      <c r="B694" s="6"/>
      <c r="I694" s="5"/>
    </row>
    <row r="695" spans="2:11" x14ac:dyDescent="0.25">
      <c r="B695" s="3" t="s">
        <v>28</v>
      </c>
    </row>
    <row r="696" spans="2:11" x14ac:dyDescent="0.25">
      <c r="B696" s="3" t="s">
        <v>29</v>
      </c>
      <c r="I696" s="3" t="s">
        <v>402</v>
      </c>
      <c r="J696" s="3" t="s">
        <v>401</v>
      </c>
      <c r="K696" s="3" t="s">
        <v>403</v>
      </c>
    </row>
    <row r="697" spans="2:11" x14ac:dyDescent="0.25">
      <c r="B697" s="3" t="s">
        <v>369</v>
      </c>
      <c r="I697"/>
      <c r="J697"/>
      <c r="K697"/>
    </row>
    <row r="698" spans="2:11" x14ac:dyDescent="0.25">
      <c r="B698" s="6" t="s">
        <v>33</v>
      </c>
      <c r="C698" s="27"/>
      <c r="D698" s="3" t="s">
        <v>367</v>
      </c>
      <c r="E698" s="3" t="s">
        <v>368</v>
      </c>
      <c r="I698" s="3" t="s">
        <v>52</v>
      </c>
      <c r="J698" s="3" t="s">
        <v>52</v>
      </c>
      <c r="K698" t="s">
        <v>390</v>
      </c>
    </row>
    <row r="699" spans="2:11" x14ac:dyDescent="0.25">
      <c r="B699" s="6"/>
      <c r="C699" s="27"/>
      <c r="I699" t="s">
        <v>390</v>
      </c>
      <c r="J699" t="s">
        <v>385</v>
      </c>
      <c r="K699" t="s">
        <v>385</v>
      </c>
    </row>
    <row r="700" spans="2:11" x14ac:dyDescent="0.25">
      <c r="B700" s="3" t="s">
        <v>54</v>
      </c>
      <c r="C700" s="3">
        <v>540001</v>
      </c>
      <c r="D700" s="3">
        <v>540201</v>
      </c>
      <c r="I700" t="s">
        <v>385</v>
      </c>
      <c r="J700"/>
      <c r="K700"/>
    </row>
    <row r="701" spans="2:11" x14ac:dyDescent="0.25">
      <c r="B701" s="3" t="s">
        <v>11</v>
      </c>
      <c r="C701" s="3">
        <v>540101</v>
      </c>
      <c r="D701" s="3">
        <v>540251</v>
      </c>
    </row>
    <row r="702" spans="2:11" x14ac:dyDescent="0.25">
      <c r="B702" s="3" t="s">
        <v>13</v>
      </c>
      <c r="C702" s="3">
        <v>540101</v>
      </c>
      <c r="D702" s="3">
        <v>540251</v>
      </c>
    </row>
    <row r="703" spans="2:11" x14ac:dyDescent="0.25">
      <c r="B703" s="3" t="s">
        <v>12</v>
      </c>
      <c r="C703" s="3">
        <v>540101</v>
      </c>
      <c r="D703" s="3">
        <v>540251</v>
      </c>
    </row>
    <row r="704" spans="2:11" x14ac:dyDescent="0.25">
      <c r="B704" s="3" t="s">
        <v>768</v>
      </c>
      <c r="C704" s="3">
        <v>540001</v>
      </c>
      <c r="D704" s="3">
        <v>540201</v>
      </c>
    </row>
    <row r="705" spans="2:18" x14ac:dyDescent="0.25">
      <c r="B705" s="3" t="s">
        <v>14</v>
      </c>
      <c r="C705" s="3">
        <v>530001</v>
      </c>
      <c r="D705" s="3">
        <v>530001</v>
      </c>
      <c r="I705" s="3" t="s">
        <v>29</v>
      </c>
      <c r="K705" s="3" t="s">
        <v>369</v>
      </c>
      <c r="M705" s="3" t="s">
        <v>28</v>
      </c>
      <c r="P705" s="3" t="s">
        <v>34</v>
      </c>
      <c r="R705" s="3" t="str">
        <f>IF(OR($F$6="Rotarian",$F$6="Officer"),"Spouse","")</f>
        <v>Spouse</v>
      </c>
    </row>
    <row r="706" spans="2:18" x14ac:dyDescent="0.25">
      <c r="B706" s="3" t="s">
        <v>386</v>
      </c>
      <c r="C706" s="3">
        <v>530001</v>
      </c>
      <c r="D706" s="3">
        <v>530001</v>
      </c>
      <c r="I706" s="6"/>
      <c r="J706" s="27"/>
      <c r="K706" s="6"/>
      <c r="M706" s="6"/>
    </row>
    <row r="707" spans="2:18" x14ac:dyDescent="0.25">
      <c r="B707" s="3" t="s">
        <v>15</v>
      </c>
      <c r="C707" s="3">
        <v>530201</v>
      </c>
      <c r="D707" s="3">
        <v>530201</v>
      </c>
      <c r="I707" s="3" t="s">
        <v>54</v>
      </c>
      <c r="J707" s="49">
        <v>540001</v>
      </c>
      <c r="K707" s="3" t="s">
        <v>54</v>
      </c>
      <c r="L707" s="3">
        <v>540201</v>
      </c>
      <c r="M707" s="3" t="s">
        <v>54</v>
      </c>
      <c r="N707" s="3">
        <v>540201</v>
      </c>
      <c r="P707" s="3" t="s">
        <v>672</v>
      </c>
    </row>
    <row r="708" spans="2:18" x14ac:dyDescent="0.25">
      <c r="B708" s="3" t="s">
        <v>16</v>
      </c>
      <c r="C708" s="3">
        <v>530101</v>
      </c>
      <c r="D708" s="3">
        <v>530101</v>
      </c>
      <c r="I708" s="3" t="s">
        <v>11</v>
      </c>
      <c r="J708" s="49">
        <v>540101</v>
      </c>
      <c r="K708" s="3" t="s">
        <v>11</v>
      </c>
      <c r="L708" s="3">
        <v>540251</v>
      </c>
      <c r="M708" s="3" t="s">
        <v>11</v>
      </c>
      <c r="N708" s="3">
        <v>540251</v>
      </c>
      <c r="P708" s="3" t="s">
        <v>673</v>
      </c>
    </row>
    <row r="709" spans="2:18" x14ac:dyDescent="0.25">
      <c r="B709" s="3" t="s">
        <v>107</v>
      </c>
      <c r="C709" s="3" t="s">
        <v>387</v>
      </c>
      <c r="D709" s="3" t="s">
        <v>387</v>
      </c>
      <c r="I709" s="3" t="s">
        <v>13</v>
      </c>
      <c r="J709" s="49">
        <v>540101</v>
      </c>
      <c r="K709" s="3" t="s">
        <v>13</v>
      </c>
      <c r="L709" s="3">
        <v>540251</v>
      </c>
      <c r="M709" s="3" t="s">
        <v>13</v>
      </c>
      <c r="N709" s="3">
        <v>540251</v>
      </c>
    </row>
    <row r="710" spans="2:18" x14ac:dyDescent="0.25">
      <c r="B710" s="3" t="s">
        <v>17</v>
      </c>
      <c r="C710" s="3">
        <v>530301</v>
      </c>
      <c r="D710" s="3">
        <v>530301</v>
      </c>
      <c r="I710" s="3" t="s">
        <v>12</v>
      </c>
      <c r="J710" s="49">
        <v>540101</v>
      </c>
      <c r="K710" s="3" t="s">
        <v>12</v>
      </c>
      <c r="L710" s="3">
        <v>540251</v>
      </c>
      <c r="M710" s="3" t="s">
        <v>12</v>
      </c>
      <c r="N710" s="3">
        <v>540251</v>
      </c>
    </row>
    <row r="711" spans="2:18" x14ac:dyDescent="0.25">
      <c r="B711" s="3" t="s">
        <v>31</v>
      </c>
      <c r="C711" s="3" t="s">
        <v>387</v>
      </c>
      <c r="D711" s="3" t="s">
        <v>387</v>
      </c>
      <c r="I711" s="3" t="s">
        <v>768</v>
      </c>
      <c r="J711" s="49">
        <v>540001</v>
      </c>
      <c r="K711" s="3" t="s">
        <v>768</v>
      </c>
      <c r="L711" s="3">
        <v>540201</v>
      </c>
      <c r="M711" s="3" t="s">
        <v>768</v>
      </c>
      <c r="N711" s="3">
        <v>540201</v>
      </c>
    </row>
    <row r="712" spans="2:18" x14ac:dyDescent="0.25">
      <c r="I712" s="3" t="s">
        <v>14</v>
      </c>
      <c r="J712" s="49">
        <v>530001</v>
      </c>
      <c r="K712" s="3" t="s">
        <v>14</v>
      </c>
      <c r="L712" s="3">
        <v>530001</v>
      </c>
      <c r="M712" s="3" t="s">
        <v>14</v>
      </c>
      <c r="N712" s="3">
        <v>530001</v>
      </c>
    </row>
    <row r="713" spans="2:18" x14ac:dyDescent="0.25">
      <c r="I713" s="3" t="s">
        <v>386</v>
      </c>
      <c r="J713" s="49">
        <v>530001</v>
      </c>
      <c r="K713" s="3" t="s">
        <v>386</v>
      </c>
      <c r="L713" s="3">
        <v>530001</v>
      </c>
      <c r="M713" s="3" t="s">
        <v>386</v>
      </c>
      <c r="N713" s="3">
        <v>530001</v>
      </c>
    </row>
    <row r="714" spans="2:18" x14ac:dyDescent="0.25">
      <c r="B714" s="6" t="s">
        <v>32</v>
      </c>
      <c r="I714" s="3" t="s">
        <v>15</v>
      </c>
      <c r="J714" s="49">
        <v>530201</v>
      </c>
      <c r="K714" s="3" t="s">
        <v>15</v>
      </c>
      <c r="L714" s="3">
        <v>530201</v>
      </c>
      <c r="M714" s="3" t="s">
        <v>15</v>
      </c>
      <c r="N714" s="3">
        <v>530201</v>
      </c>
    </row>
    <row r="715" spans="2:18" x14ac:dyDescent="0.25">
      <c r="I715" s="3" t="s">
        <v>16</v>
      </c>
      <c r="J715" s="49">
        <v>530101</v>
      </c>
      <c r="K715" s="3" t="s">
        <v>16</v>
      </c>
      <c r="L715" s="3">
        <v>530101</v>
      </c>
      <c r="M715" s="3" t="s">
        <v>16</v>
      </c>
      <c r="N715" s="3">
        <v>530101</v>
      </c>
    </row>
    <row r="716" spans="2:18" x14ac:dyDescent="0.25">
      <c r="B716" s="3" t="s">
        <v>18</v>
      </c>
      <c r="I716" s="3" t="s">
        <v>107</v>
      </c>
      <c r="J716" s="49" t="s">
        <v>387</v>
      </c>
      <c r="K716" s="3" t="s">
        <v>107</v>
      </c>
      <c r="L716" s="3" t="s">
        <v>387</v>
      </c>
      <c r="M716" s="3" t="s">
        <v>107</v>
      </c>
      <c r="N716" s="3" t="s">
        <v>387</v>
      </c>
    </row>
    <row r="717" spans="2:18" x14ac:dyDescent="0.25">
      <c r="B717" s="3" t="s">
        <v>30</v>
      </c>
      <c r="I717" s="3" t="s">
        <v>17</v>
      </c>
      <c r="J717" s="49">
        <v>530301</v>
      </c>
      <c r="K717" s="3" t="s">
        <v>17</v>
      </c>
      <c r="L717" s="3">
        <v>530301</v>
      </c>
      <c r="M717" s="3" t="s">
        <v>17</v>
      </c>
      <c r="N717" s="3">
        <v>530301</v>
      </c>
    </row>
    <row r="718" spans="2:18" x14ac:dyDescent="0.25">
      <c r="B718" s="3" t="s">
        <v>19</v>
      </c>
      <c r="I718" s="3" t="s">
        <v>31</v>
      </c>
      <c r="J718" s="49" t="s">
        <v>387</v>
      </c>
      <c r="K718" s="3" t="s">
        <v>31</v>
      </c>
      <c r="L718" s="3" t="s">
        <v>387</v>
      </c>
      <c r="M718" s="3" t="s">
        <v>31</v>
      </c>
      <c r="N718" s="3" t="s">
        <v>387</v>
      </c>
    </row>
    <row r="719" spans="2:18" x14ac:dyDescent="0.25">
      <c r="B719" s="3" t="s">
        <v>20</v>
      </c>
    </row>
    <row r="720" spans="2:18" x14ac:dyDescent="0.25">
      <c r="B720" s="3" t="s">
        <v>21</v>
      </c>
    </row>
    <row r="721" spans="2:13" x14ac:dyDescent="0.25">
      <c r="B721" s="3" t="s">
        <v>22</v>
      </c>
    </row>
    <row r="722" spans="2:13" x14ac:dyDescent="0.25">
      <c r="B722" s="3" t="s">
        <v>23</v>
      </c>
    </row>
    <row r="723" spans="2:13" x14ac:dyDescent="0.25">
      <c r="B723" s="3" t="s">
        <v>24</v>
      </c>
    </row>
    <row r="724" spans="2:13" x14ac:dyDescent="0.25">
      <c r="B724" s="3" t="s">
        <v>31</v>
      </c>
    </row>
    <row r="726" spans="2:13" x14ac:dyDescent="0.25">
      <c r="B726" s="6" t="s">
        <v>25</v>
      </c>
    </row>
    <row r="728" spans="2:13" x14ac:dyDescent="0.25">
      <c r="B728" s="3" t="s">
        <v>26</v>
      </c>
    </row>
    <row r="729" spans="2:13" x14ac:dyDescent="0.25">
      <c r="B729" s="3" t="s">
        <v>27</v>
      </c>
    </row>
    <row r="730" spans="2:13" x14ac:dyDescent="0.25">
      <c r="B730" s="3" t="s">
        <v>28</v>
      </c>
    </row>
    <row r="731" spans="2:13" x14ac:dyDescent="0.25">
      <c r="B731" s="3" t="s">
        <v>34</v>
      </c>
    </row>
    <row r="732" spans="2:13" x14ac:dyDescent="0.25">
      <c r="B732" s="3" t="s">
        <v>31</v>
      </c>
    </row>
    <row r="733" spans="2:13" x14ac:dyDescent="0.25">
      <c r="B733" s="2" t="s">
        <v>40</v>
      </c>
      <c r="I733" s="39" t="s">
        <v>335</v>
      </c>
      <c r="J733" s="3" t="s">
        <v>351</v>
      </c>
      <c r="K733" s="3" t="s">
        <v>389</v>
      </c>
      <c r="L733" s="3" t="s">
        <v>390</v>
      </c>
    </row>
    <row r="734" spans="2:13" x14ac:dyDescent="0.25">
      <c r="I734" s="15" t="s">
        <v>108</v>
      </c>
      <c r="J734" s="3" t="s">
        <v>351</v>
      </c>
      <c r="M734" s="3" t="s">
        <v>391</v>
      </c>
    </row>
    <row r="735" spans="2:13" x14ac:dyDescent="0.25">
      <c r="B735" s="6" t="s">
        <v>9</v>
      </c>
      <c r="I735" s="15" t="s">
        <v>109</v>
      </c>
      <c r="J735" s="3" t="s">
        <v>351</v>
      </c>
    </row>
    <row r="736" spans="2:13" x14ac:dyDescent="0.25">
      <c r="I736" s="15" t="s">
        <v>110</v>
      </c>
      <c r="J736" s="3" t="s">
        <v>351</v>
      </c>
    </row>
    <row r="737" spans="2:10" x14ac:dyDescent="0.25">
      <c r="B737" s="3" t="s">
        <v>351</v>
      </c>
      <c r="D737" s="3" t="s">
        <v>103</v>
      </c>
      <c r="I737" s="15" t="s">
        <v>111</v>
      </c>
      <c r="J737" s="3" t="s">
        <v>354</v>
      </c>
    </row>
    <row r="738" spans="2:10" x14ac:dyDescent="0.25">
      <c r="B738" s="3" t="s">
        <v>371</v>
      </c>
      <c r="D738" s="3" t="s">
        <v>76</v>
      </c>
      <c r="I738" s="15" t="s">
        <v>112</v>
      </c>
      <c r="J738" s="3" t="s">
        <v>351</v>
      </c>
    </row>
    <row r="739" spans="2:10" x14ac:dyDescent="0.25">
      <c r="B739" s="3" t="s">
        <v>349</v>
      </c>
      <c r="D739" s="3" t="s">
        <v>77</v>
      </c>
      <c r="I739" s="15" t="s">
        <v>113</v>
      </c>
      <c r="J739" s="3" t="s">
        <v>354</v>
      </c>
    </row>
    <row r="740" spans="2:10" x14ac:dyDescent="0.25">
      <c r="B740" s="3" t="s">
        <v>352</v>
      </c>
      <c r="D740" s="3" t="s">
        <v>102</v>
      </c>
      <c r="I740" s="15" t="s">
        <v>114</v>
      </c>
      <c r="J740" s="3" t="s">
        <v>354</v>
      </c>
    </row>
    <row r="741" spans="2:10" x14ac:dyDescent="0.25">
      <c r="B741" s="3" t="s">
        <v>353</v>
      </c>
      <c r="D741" s="3" t="s">
        <v>78</v>
      </c>
      <c r="I741" s="15" t="s">
        <v>115</v>
      </c>
      <c r="J741" s="3" t="s">
        <v>351</v>
      </c>
    </row>
    <row r="742" spans="2:10" x14ac:dyDescent="0.25">
      <c r="B742" s="3" t="s">
        <v>355</v>
      </c>
      <c r="D742" s="3" t="s">
        <v>79</v>
      </c>
      <c r="I742" s="15" t="s">
        <v>116</v>
      </c>
      <c r="J742" s="3" t="s">
        <v>351</v>
      </c>
    </row>
    <row r="743" spans="2:10" x14ac:dyDescent="0.25">
      <c r="B743" s="3" t="s">
        <v>372</v>
      </c>
      <c r="D743" s="3" t="s">
        <v>80</v>
      </c>
      <c r="I743" s="15" t="s">
        <v>117</v>
      </c>
      <c r="J743" s="3" t="s">
        <v>351</v>
      </c>
    </row>
    <row r="744" spans="2:10" x14ac:dyDescent="0.25">
      <c r="B744" s="3" t="s">
        <v>357</v>
      </c>
      <c r="D744" s="3" t="s">
        <v>81</v>
      </c>
      <c r="I744" s="16" t="s">
        <v>118</v>
      </c>
      <c r="J744" s="3" t="s">
        <v>350</v>
      </c>
    </row>
    <row r="745" spans="2:10" x14ac:dyDescent="0.25">
      <c r="B745" s="3" t="s">
        <v>358</v>
      </c>
      <c r="D745" s="3" t="s">
        <v>82</v>
      </c>
      <c r="I745" s="15" t="s">
        <v>119</v>
      </c>
      <c r="J745" s="3" t="s">
        <v>354</v>
      </c>
    </row>
    <row r="746" spans="2:10" x14ac:dyDescent="0.25">
      <c r="B746" s="3" t="s">
        <v>359</v>
      </c>
      <c r="D746" s="3" t="s">
        <v>83</v>
      </c>
      <c r="I746" s="15" t="s">
        <v>120</v>
      </c>
      <c r="J746" s="3" t="s">
        <v>351</v>
      </c>
    </row>
    <row r="747" spans="2:10" x14ac:dyDescent="0.25">
      <c r="B747" s="3" t="s">
        <v>360</v>
      </c>
      <c r="D747" s="3" t="s">
        <v>84</v>
      </c>
      <c r="I747" s="16" t="s">
        <v>121</v>
      </c>
      <c r="J747" s="3" t="s">
        <v>349</v>
      </c>
    </row>
    <row r="748" spans="2:10" x14ac:dyDescent="0.25">
      <c r="B748" s="3" t="s">
        <v>354</v>
      </c>
      <c r="D748" s="3" t="s">
        <v>85</v>
      </c>
      <c r="I748" s="16" t="s">
        <v>122</v>
      </c>
      <c r="J748" s="3" t="s">
        <v>354</v>
      </c>
    </row>
    <row r="749" spans="2:10" x14ac:dyDescent="0.25">
      <c r="B749" s="3" t="s">
        <v>356</v>
      </c>
      <c r="D749" s="3" t="s">
        <v>86</v>
      </c>
      <c r="I749" s="15" t="s">
        <v>123</v>
      </c>
      <c r="J749" s="3" t="s">
        <v>351</v>
      </c>
    </row>
    <row r="750" spans="2:10" x14ac:dyDescent="0.25">
      <c r="B750" s="3" t="s">
        <v>362</v>
      </c>
      <c r="D750" s="3" t="s">
        <v>87</v>
      </c>
      <c r="I750" s="15" t="s">
        <v>124</v>
      </c>
      <c r="J750" s="3" t="s">
        <v>351</v>
      </c>
    </row>
    <row r="751" spans="2:10" x14ac:dyDescent="0.25">
      <c r="B751" s="3" t="s">
        <v>373</v>
      </c>
      <c r="D751" s="3" t="s">
        <v>88</v>
      </c>
      <c r="I751" s="15" t="s">
        <v>125</v>
      </c>
      <c r="J751" s="3" t="s">
        <v>351</v>
      </c>
    </row>
    <row r="752" spans="2:10" x14ac:dyDescent="0.25">
      <c r="B752" s="3" t="s">
        <v>374</v>
      </c>
      <c r="D752" s="3" t="s">
        <v>89</v>
      </c>
      <c r="I752" s="16" t="s">
        <v>126</v>
      </c>
      <c r="J752" s="3" t="s">
        <v>352</v>
      </c>
    </row>
    <row r="753" spans="2:10" x14ac:dyDescent="0.25">
      <c r="B753" s="3" t="s">
        <v>363</v>
      </c>
      <c r="D753" s="3" t="s">
        <v>90</v>
      </c>
      <c r="I753" s="15" t="s">
        <v>127</v>
      </c>
      <c r="J753" s="3" t="s">
        <v>351</v>
      </c>
    </row>
    <row r="754" spans="2:10" x14ac:dyDescent="0.25">
      <c r="B754" s="3" t="s">
        <v>375</v>
      </c>
      <c r="D754" s="3" t="s">
        <v>91</v>
      </c>
      <c r="I754" s="16" t="s">
        <v>128</v>
      </c>
      <c r="J754" s="3" t="s">
        <v>354</v>
      </c>
    </row>
    <row r="755" spans="2:10" x14ac:dyDescent="0.25">
      <c r="B755" s="3" t="s">
        <v>376</v>
      </c>
      <c r="D755" s="3" t="s">
        <v>92</v>
      </c>
      <c r="I755" s="15" t="s">
        <v>129</v>
      </c>
      <c r="J755" s="3" t="s">
        <v>351</v>
      </c>
    </row>
    <row r="756" spans="2:10" x14ac:dyDescent="0.25">
      <c r="B756" s="3" t="s">
        <v>377</v>
      </c>
      <c r="D756" s="3" t="s">
        <v>93</v>
      </c>
      <c r="I756" s="15" t="s">
        <v>130</v>
      </c>
      <c r="J756" s="3" t="s">
        <v>354</v>
      </c>
    </row>
    <row r="757" spans="2:10" x14ac:dyDescent="0.25">
      <c r="B757" s="3" t="s">
        <v>378</v>
      </c>
      <c r="D757" s="3" t="s">
        <v>94</v>
      </c>
      <c r="I757" s="15" t="s">
        <v>131</v>
      </c>
      <c r="J757" s="3" t="s">
        <v>351</v>
      </c>
    </row>
    <row r="758" spans="2:10" x14ac:dyDescent="0.25">
      <c r="B758" s="3" t="s">
        <v>379</v>
      </c>
      <c r="D758" s="3" t="s">
        <v>95</v>
      </c>
      <c r="I758" s="15" t="s">
        <v>132</v>
      </c>
      <c r="J758" s="3" t="s">
        <v>351</v>
      </c>
    </row>
    <row r="759" spans="2:10" x14ac:dyDescent="0.25">
      <c r="B759" s="3" t="s">
        <v>380</v>
      </c>
      <c r="D759" s="3" t="s">
        <v>96</v>
      </c>
      <c r="I759" s="15" t="s">
        <v>133</v>
      </c>
      <c r="J759" s="3" t="s">
        <v>351</v>
      </c>
    </row>
    <row r="760" spans="2:10" x14ac:dyDescent="0.25">
      <c r="B760" s="3" t="s">
        <v>364</v>
      </c>
      <c r="D760" s="3" t="s">
        <v>97</v>
      </c>
      <c r="I760" s="15" t="s">
        <v>134</v>
      </c>
      <c r="J760" s="3" t="s">
        <v>351</v>
      </c>
    </row>
    <row r="761" spans="2:10" x14ac:dyDescent="0.25">
      <c r="B761" s="3" t="s">
        <v>381</v>
      </c>
      <c r="D761" s="3" t="s">
        <v>98</v>
      </c>
      <c r="I761" s="15" t="s">
        <v>135</v>
      </c>
      <c r="J761" s="3" t="s">
        <v>351</v>
      </c>
    </row>
    <row r="762" spans="2:10" x14ac:dyDescent="0.25">
      <c r="B762" s="3" t="s">
        <v>382</v>
      </c>
      <c r="D762" s="3" t="s">
        <v>99</v>
      </c>
      <c r="I762" s="15" t="s">
        <v>136</v>
      </c>
      <c r="J762" s="3" t="s">
        <v>351</v>
      </c>
    </row>
    <row r="763" spans="2:10" x14ac:dyDescent="0.25">
      <c r="B763" s="3" t="s">
        <v>383</v>
      </c>
      <c r="D763" s="3" t="s">
        <v>100</v>
      </c>
      <c r="I763" s="16" t="s">
        <v>137</v>
      </c>
      <c r="J763" s="3" t="s">
        <v>353</v>
      </c>
    </row>
    <row r="764" spans="2:10" x14ac:dyDescent="0.25">
      <c r="B764" s="3" t="s">
        <v>366</v>
      </c>
      <c r="D764" s="3" t="s">
        <v>101</v>
      </c>
      <c r="I764" s="15" t="s">
        <v>138</v>
      </c>
      <c r="J764" s="3" t="s">
        <v>351</v>
      </c>
    </row>
    <row r="765" spans="2:10" x14ac:dyDescent="0.25">
      <c r="B765" s="3" t="s">
        <v>384</v>
      </c>
      <c r="D765" s="3" t="s">
        <v>104</v>
      </c>
      <c r="I765" s="15" t="s">
        <v>139</v>
      </c>
      <c r="J765" s="3" t="s">
        <v>354</v>
      </c>
    </row>
    <row r="766" spans="2:10" x14ac:dyDescent="0.25">
      <c r="I766" s="15" t="s">
        <v>140</v>
      </c>
      <c r="J766" s="3" t="s">
        <v>354</v>
      </c>
    </row>
    <row r="767" spans="2:10" x14ac:dyDescent="0.25">
      <c r="B767" s="3" t="s">
        <v>361</v>
      </c>
      <c r="I767" s="15" t="s">
        <v>141</v>
      </c>
      <c r="J767" s="3" t="s">
        <v>354</v>
      </c>
    </row>
    <row r="768" spans="2:10" x14ac:dyDescent="0.25">
      <c r="I768" s="15" t="s">
        <v>142</v>
      </c>
      <c r="J768" s="3" t="s">
        <v>351</v>
      </c>
    </row>
    <row r="769" spans="9:10" x14ac:dyDescent="0.25">
      <c r="I769" s="15" t="s">
        <v>143</v>
      </c>
      <c r="J769" s="3" t="s">
        <v>354</v>
      </c>
    </row>
    <row r="770" spans="9:10" x14ac:dyDescent="0.25">
      <c r="I770" s="16" t="s">
        <v>144</v>
      </c>
      <c r="J770" s="3" t="s">
        <v>355</v>
      </c>
    </row>
    <row r="771" spans="9:10" x14ac:dyDescent="0.25">
      <c r="I771" s="15" t="s">
        <v>145</v>
      </c>
      <c r="J771" s="3" t="s">
        <v>354</v>
      </c>
    </row>
    <row r="772" spans="9:10" x14ac:dyDescent="0.25">
      <c r="I772" s="15" t="s">
        <v>146</v>
      </c>
      <c r="J772" s="3" t="s">
        <v>354</v>
      </c>
    </row>
    <row r="773" spans="9:10" x14ac:dyDescent="0.25">
      <c r="I773" s="15" t="s">
        <v>147</v>
      </c>
      <c r="J773" s="3" t="s">
        <v>351</v>
      </c>
    </row>
    <row r="774" spans="9:10" x14ac:dyDescent="0.25">
      <c r="I774" s="15" t="s">
        <v>148</v>
      </c>
      <c r="J774" s="3" t="s">
        <v>354</v>
      </c>
    </row>
    <row r="775" spans="9:10" x14ac:dyDescent="0.25">
      <c r="I775" s="15" t="s">
        <v>149</v>
      </c>
      <c r="J775" s="3" t="s">
        <v>354</v>
      </c>
    </row>
    <row r="776" spans="9:10" x14ac:dyDescent="0.25">
      <c r="I776" s="15" t="s">
        <v>150</v>
      </c>
      <c r="J776" s="3" t="s">
        <v>356</v>
      </c>
    </row>
    <row r="777" spans="9:10" x14ac:dyDescent="0.25">
      <c r="I777" s="16" t="s">
        <v>151</v>
      </c>
      <c r="J777" s="3" t="s">
        <v>357</v>
      </c>
    </row>
    <row r="778" spans="9:10" x14ac:dyDescent="0.25">
      <c r="I778" s="15" t="s">
        <v>152</v>
      </c>
      <c r="J778" s="3" t="s">
        <v>351</v>
      </c>
    </row>
    <row r="779" spans="9:10" x14ac:dyDescent="0.25">
      <c r="I779" s="15" t="s">
        <v>153</v>
      </c>
      <c r="J779" s="3" t="s">
        <v>351</v>
      </c>
    </row>
    <row r="780" spans="9:10" x14ac:dyDescent="0.25">
      <c r="I780" s="15" t="s">
        <v>154</v>
      </c>
      <c r="J780" s="3" t="s">
        <v>351</v>
      </c>
    </row>
    <row r="781" spans="9:10" x14ac:dyDescent="0.25">
      <c r="I781" s="16" t="s">
        <v>155</v>
      </c>
      <c r="J781" s="3" t="s">
        <v>358</v>
      </c>
    </row>
    <row r="782" spans="9:10" x14ac:dyDescent="0.25">
      <c r="I782" s="15" t="s">
        <v>156</v>
      </c>
      <c r="J782" s="3" t="s">
        <v>354</v>
      </c>
    </row>
    <row r="783" spans="9:10" x14ac:dyDescent="0.25">
      <c r="I783" s="15" t="s">
        <v>157</v>
      </c>
      <c r="J783" s="3" t="s">
        <v>354</v>
      </c>
    </row>
    <row r="784" spans="9:10" x14ac:dyDescent="0.25">
      <c r="I784" s="15" t="s">
        <v>158</v>
      </c>
      <c r="J784" s="3" t="s">
        <v>354</v>
      </c>
    </row>
    <row r="785" spans="9:10" x14ac:dyDescent="0.25">
      <c r="I785" s="15" t="s">
        <v>159</v>
      </c>
      <c r="J785" s="3" t="s">
        <v>351</v>
      </c>
    </row>
    <row r="786" spans="9:10" x14ac:dyDescent="0.25">
      <c r="I786" s="15" t="s">
        <v>160</v>
      </c>
      <c r="J786" s="3" t="s">
        <v>351</v>
      </c>
    </row>
    <row r="787" spans="9:10" x14ac:dyDescent="0.25">
      <c r="I787" s="17" t="s">
        <v>161</v>
      </c>
      <c r="J787" s="3" t="s">
        <v>354</v>
      </c>
    </row>
    <row r="788" spans="9:10" x14ac:dyDescent="0.25">
      <c r="I788" s="15" t="s">
        <v>162</v>
      </c>
      <c r="J788" s="3" t="s">
        <v>351</v>
      </c>
    </row>
    <row r="789" spans="9:10" x14ac:dyDescent="0.25">
      <c r="I789" s="15" t="s">
        <v>163</v>
      </c>
      <c r="J789" s="3" t="s">
        <v>354</v>
      </c>
    </row>
    <row r="790" spans="9:10" x14ac:dyDescent="0.25">
      <c r="I790" s="15" t="s">
        <v>164</v>
      </c>
      <c r="J790" s="3" t="s">
        <v>354</v>
      </c>
    </row>
    <row r="791" spans="9:10" x14ac:dyDescent="0.25">
      <c r="I791" s="16" t="s">
        <v>165</v>
      </c>
      <c r="J791" s="3" t="s">
        <v>359</v>
      </c>
    </row>
    <row r="792" spans="9:10" x14ac:dyDescent="0.25">
      <c r="I792" s="15" t="s">
        <v>166</v>
      </c>
      <c r="J792" s="3" t="s">
        <v>354</v>
      </c>
    </row>
    <row r="793" spans="9:10" x14ac:dyDescent="0.25">
      <c r="I793" s="15" t="s">
        <v>167</v>
      </c>
      <c r="J793" s="3" t="s">
        <v>351</v>
      </c>
    </row>
    <row r="794" spans="9:10" x14ac:dyDescent="0.25">
      <c r="I794" s="15" t="s">
        <v>168</v>
      </c>
      <c r="J794" s="3" t="s">
        <v>351</v>
      </c>
    </row>
    <row r="795" spans="9:10" x14ac:dyDescent="0.25">
      <c r="I795" s="15" t="s">
        <v>169</v>
      </c>
      <c r="J795" s="3" t="s">
        <v>351</v>
      </c>
    </row>
    <row r="796" spans="9:10" x14ac:dyDescent="0.25">
      <c r="I796" s="16" t="s">
        <v>170</v>
      </c>
      <c r="J796" s="3" t="s">
        <v>360</v>
      </c>
    </row>
    <row r="797" spans="9:10" x14ac:dyDescent="0.25">
      <c r="I797" s="15" t="s">
        <v>171</v>
      </c>
      <c r="J797" s="3" t="s">
        <v>351</v>
      </c>
    </row>
    <row r="798" spans="9:10" x14ac:dyDescent="0.25">
      <c r="I798" s="16" t="s">
        <v>172</v>
      </c>
      <c r="J798" s="3" t="s">
        <v>356</v>
      </c>
    </row>
    <row r="799" spans="9:10" x14ac:dyDescent="0.25">
      <c r="I799" s="15" t="s">
        <v>173</v>
      </c>
      <c r="J799" s="3" t="s">
        <v>351</v>
      </c>
    </row>
    <row r="800" spans="9:10" x14ac:dyDescent="0.25">
      <c r="I800" s="15" t="s">
        <v>174</v>
      </c>
      <c r="J800" s="3" t="s">
        <v>351</v>
      </c>
    </row>
    <row r="801" spans="9:10" x14ac:dyDescent="0.25">
      <c r="I801" s="15" t="s">
        <v>175</v>
      </c>
      <c r="J801" s="3" t="s">
        <v>354</v>
      </c>
    </row>
    <row r="802" spans="9:10" x14ac:dyDescent="0.25">
      <c r="I802" s="15" t="s">
        <v>176</v>
      </c>
      <c r="J802" s="3" t="s">
        <v>351</v>
      </c>
    </row>
    <row r="803" spans="9:10" x14ac:dyDescent="0.25">
      <c r="I803" s="15" t="s">
        <v>177</v>
      </c>
      <c r="J803" s="3" t="s">
        <v>351</v>
      </c>
    </row>
    <row r="804" spans="9:10" x14ac:dyDescent="0.25">
      <c r="I804" s="15" t="s">
        <v>178</v>
      </c>
      <c r="J804" s="3" t="s">
        <v>359</v>
      </c>
    </row>
    <row r="805" spans="9:10" x14ac:dyDescent="0.25">
      <c r="I805" s="15" t="s">
        <v>179</v>
      </c>
      <c r="J805" s="3" t="s">
        <v>351</v>
      </c>
    </row>
    <row r="806" spans="9:10" x14ac:dyDescent="0.25">
      <c r="I806" s="16" t="s">
        <v>180</v>
      </c>
      <c r="J806" s="3" t="s">
        <v>354</v>
      </c>
    </row>
    <row r="807" spans="9:10" x14ac:dyDescent="0.25">
      <c r="I807" s="16" t="s">
        <v>181</v>
      </c>
      <c r="J807" s="3" t="s">
        <v>354</v>
      </c>
    </row>
    <row r="808" spans="9:10" x14ac:dyDescent="0.25">
      <c r="I808" s="15" t="s">
        <v>182</v>
      </c>
    </row>
    <row r="809" spans="9:10" x14ac:dyDescent="0.25">
      <c r="I809" s="15" t="s">
        <v>183</v>
      </c>
    </row>
    <row r="810" spans="9:10" x14ac:dyDescent="0.25">
      <c r="I810" s="15" t="s">
        <v>184</v>
      </c>
    </row>
    <row r="811" spans="9:10" x14ac:dyDescent="0.25">
      <c r="I811" s="15" t="s">
        <v>185</v>
      </c>
    </row>
    <row r="812" spans="9:10" x14ac:dyDescent="0.25">
      <c r="I812" s="15" t="s">
        <v>186</v>
      </c>
    </row>
    <row r="813" spans="9:10" x14ac:dyDescent="0.25">
      <c r="I813" s="16" t="s">
        <v>187</v>
      </c>
      <c r="J813" s="3" t="s">
        <v>354</v>
      </c>
    </row>
    <row r="814" spans="9:10" x14ac:dyDescent="0.25">
      <c r="I814" s="15" t="s">
        <v>188</v>
      </c>
    </row>
    <row r="815" spans="9:10" x14ac:dyDescent="0.25">
      <c r="I815" s="15" t="s">
        <v>189</v>
      </c>
      <c r="J815" s="3" t="s">
        <v>354</v>
      </c>
    </row>
    <row r="816" spans="9:10" x14ac:dyDescent="0.25">
      <c r="I816" s="15" t="s">
        <v>190</v>
      </c>
    </row>
    <row r="817" spans="9:10" x14ac:dyDescent="0.25">
      <c r="I817" s="15" t="s">
        <v>191</v>
      </c>
    </row>
    <row r="818" spans="9:10" x14ac:dyDescent="0.25">
      <c r="I818" s="15" t="s">
        <v>192</v>
      </c>
    </row>
    <row r="819" spans="9:10" x14ac:dyDescent="0.25">
      <c r="I819" s="15" t="s">
        <v>193</v>
      </c>
    </row>
    <row r="820" spans="9:10" x14ac:dyDescent="0.25">
      <c r="I820" s="15" t="s">
        <v>194</v>
      </c>
      <c r="J820" s="3" t="s">
        <v>351</v>
      </c>
    </row>
    <row r="821" spans="9:10" x14ac:dyDescent="0.25">
      <c r="I821" s="15" t="s">
        <v>195</v>
      </c>
    </row>
    <row r="822" spans="9:10" x14ac:dyDescent="0.25">
      <c r="I822" s="15" t="s">
        <v>196</v>
      </c>
    </row>
    <row r="823" spans="9:10" x14ac:dyDescent="0.25">
      <c r="I823" s="15" t="s">
        <v>197</v>
      </c>
    </row>
    <row r="824" spans="9:10" x14ac:dyDescent="0.25">
      <c r="I824" s="15" t="s">
        <v>198</v>
      </c>
    </row>
    <row r="825" spans="9:10" x14ac:dyDescent="0.25">
      <c r="I825" s="15" t="s">
        <v>199</v>
      </c>
      <c r="J825" s="3" t="s">
        <v>351</v>
      </c>
    </row>
    <row r="826" spans="9:10" x14ac:dyDescent="0.25">
      <c r="I826" s="15" t="s">
        <v>200</v>
      </c>
    </row>
    <row r="827" spans="9:10" x14ac:dyDescent="0.25">
      <c r="I827" s="15" t="s">
        <v>201</v>
      </c>
    </row>
    <row r="828" spans="9:10" x14ac:dyDescent="0.25">
      <c r="I828" s="15" t="s">
        <v>202</v>
      </c>
      <c r="J828" s="3" t="s">
        <v>351</v>
      </c>
    </row>
    <row r="829" spans="9:10" x14ac:dyDescent="0.25">
      <c r="I829" s="15" t="s">
        <v>203</v>
      </c>
    </row>
    <row r="830" spans="9:10" x14ac:dyDescent="0.25">
      <c r="I830" s="15" t="s">
        <v>204</v>
      </c>
    </row>
    <row r="831" spans="9:10" x14ac:dyDescent="0.25">
      <c r="I831" s="15" t="s">
        <v>205</v>
      </c>
    </row>
    <row r="832" spans="9:10" x14ac:dyDescent="0.25">
      <c r="I832" s="16" t="s">
        <v>206</v>
      </c>
      <c r="J832" s="3" t="s">
        <v>362</v>
      </c>
    </row>
    <row r="833" spans="9:10" x14ac:dyDescent="0.25">
      <c r="I833" s="15" t="s">
        <v>207</v>
      </c>
    </row>
    <row r="834" spans="9:10" x14ac:dyDescent="0.25">
      <c r="I834" s="17" t="s">
        <v>208</v>
      </c>
    </row>
    <row r="835" spans="9:10" x14ac:dyDescent="0.25">
      <c r="I835" s="17" t="s">
        <v>209</v>
      </c>
    </row>
    <row r="836" spans="9:10" x14ac:dyDescent="0.25">
      <c r="I836" s="15" t="s">
        <v>210</v>
      </c>
    </row>
    <row r="837" spans="9:10" x14ac:dyDescent="0.25">
      <c r="I837" s="15" t="s">
        <v>211</v>
      </c>
    </row>
    <row r="838" spans="9:10" x14ac:dyDescent="0.25">
      <c r="I838" s="16" t="s">
        <v>212</v>
      </c>
      <c r="J838" s="3" t="s">
        <v>354</v>
      </c>
    </row>
    <row r="839" spans="9:10" x14ac:dyDescent="0.25">
      <c r="I839" s="15" t="s">
        <v>213</v>
      </c>
      <c r="J839" s="3" t="s">
        <v>351</v>
      </c>
    </row>
    <row r="840" spans="9:10" x14ac:dyDescent="0.25">
      <c r="I840" s="16" t="s">
        <v>214</v>
      </c>
    </row>
    <row r="841" spans="9:10" x14ac:dyDescent="0.25">
      <c r="I841" s="15" t="s">
        <v>215</v>
      </c>
    </row>
    <row r="842" spans="9:10" x14ac:dyDescent="0.25">
      <c r="I842" s="15" t="s">
        <v>216</v>
      </c>
    </row>
    <row r="843" spans="9:10" x14ac:dyDescent="0.25">
      <c r="I843" s="15" t="s">
        <v>217</v>
      </c>
    </row>
    <row r="844" spans="9:10" x14ac:dyDescent="0.25">
      <c r="I844" s="16" t="s">
        <v>218</v>
      </c>
    </row>
    <row r="845" spans="9:10" x14ac:dyDescent="0.25">
      <c r="I845" s="15" t="s">
        <v>219</v>
      </c>
    </row>
    <row r="846" spans="9:10" x14ac:dyDescent="0.25">
      <c r="I846" s="17" t="s">
        <v>220</v>
      </c>
    </row>
    <row r="847" spans="9:10" x14ac:dyDescent="0.25">
      <c r="I847" s="16" t="s">
        <v>221</v>
      </c>
      <c r="J847" s="3" t="s">
        <v>363</v>
      </c>
    </row>
    <row r="848" spans="9:10" x14ac:dyDescent="0.25">
      <c r="I848" s="15" t="s">
        <v>222</v>
      </c>
    </row>
    <row r="849" spans="9:9" x14ac:dyDescent="0.25">
      <c r="I849" s="15" t="s">
        <v>223</v>
      </c>
    </row>
    <row r="850" spans="9:9" x14ac:dyDescent="0.25">
      <c r="I850" s="18" t="s">
        <v>224</v>
      </c>
    </row>
    <row r="851" spans="9:9" x14ac:dyDescent="0.25">
      <c r="I851" s="15" t="s">
        <v>225</v>
      </c>
    </row>
    <row r="852" spans="9:9" x14ac:dyDescent="0.25">
      <c r="I852" s="15" t="s">
        <v>226</v>
      </c>
    </row>
    <row r="853" spans="9:9" x14ac:dyDescent="0.25">
      <c r="I853" s="15" t="s">
        <v>227</v>
      </c>
    </row>
    <row r="854" spans="9:9" x14ac:dyDescent="0.25">
      <c r="I854" s="17" t="s">
        <v>228</v>
      </c>
    </row>
    <row r="855" spans="9:9" x14ac:dyDescent="0.25">
      <c r="I855" s="17" t="s">
        <v>229</v>
      </c>
    </row>
    <row r="856" spans="9:9" x14ac:dyDescent="0.25">
      <c r="I856" s="15" t="s">
        <v>230</v>
      </c>
    </row>
    <row r="857" spans="9:9" x14ac:dyDescent="0.25">
      <c r="I857" s="15" t="s">
        <v>231</v>
      </c>
    </row>
    <row r="858" spans="9:9" x14ac:dyDescent="0.25">
      <c r="I858" s="15" t="s">
        <v>232</v>
      </c>
    </row>
    <row r="859" spans="9:9" x14ac:dyDescent="0.25">
      <c r="I859" s="15" t="s">
        <v>233</v>
      </c>
    </row>
    <row r="860" spans="9:9" x14ac:dyDescent="0.25">
      <c r="I860" s="15" t="s">
        <v>234</v>
      </c>
    </row>
    <row r="861" spans="9:9" x14ac:dyDescent="0.25">
      <c r="I861" s="15" t="s">
        <v>235</v>
      </c>
    </row>
    <row r="862" spans="9:9" x14ac:dyDescent="0.25">
      <c r="I862" s="15" t="s">
        <v>236</v>
      </c>
    </row>
    <row r="863" spans="9:9" x14ac:dyDescent="0.25">
      <c r="I863" s="15" t="s">
        <v>237</v>
      </c>
    </row>
    <row r="864" spans="9:9" x14ac:dyDescent="0.25">
      <c r="I864" s="15" t="s">
        <v>238</v>
      </c>
    </row>
    <row r="865" spans="9:10" x14ac:dyDescent="0.25">
      <c r="I865" s="15" t="s">
        <v>239</v>
      </c>
    </row>
    <row r="866" spans="9:10" x14ac:dyDescent="0.25">
      <c r="I866" s="15" t="s">
        <v>240</v>
      </c>
    </row>
    <row r="867" spans="9:10" x14ac:dyDescent="0.25">
      <c r="I867" s="15" t="s">
        <v>241</v>
      </c>
    </row>
    <row r="868" spans="9:10" x14ac:dyDescent="0.25">
      <c r="I868" s="15" t="s">
        <v>242</v>
      </c>
    </row>
    <row r="869" spans="9:10" x14ac:dyDescent="0.25">
      <c r="I869" s="15" t="s">
        <v>243</v>
      </c>
    </row>
    <row r="870" spans="9:10" x14ac:dyDescent="0.25">
      <c r="I870" s="15" t="s">
        <v>244</v>
      </c>
    </row>
    <row r="871" spans="9:10" x14ac:dyDescent="0.25">
      <c r="I871" s="16" t="s">
        <v>245</v>
      </c>
      <c r="J871" s="3" t="s">
        <v>351</v>
      </c>
    </row>
    <row r="872" spans="9:10" x14ac:dyDescent="0.25">
      <c r="I872" s="15" t="s">
        <v>246</v>
      </c>
    </row>
    <row r="873" spans="9:10" x14ac:dyDescent="0.25">
      <c r="I873" s="15" t="s">
        <v>247</v>
      </c>
    </row>
    <row r="874" spans="9:10" x14ac:dyDescent="0.25">
      <c r="I874" s="15" t="s">
        <v>248</v>
      </c>
    </row>
    <row r="875" spans="9:10" x14ac:dyDescent="0.25">
      <c r="I875" s="15" t="s">
        <v>249</v>
      </c>
    </row>
    <row r="876" spans="9:10" x14ac:dyDescent="0.25">
      <c r="I876" s="17" t="s">
        <v>250</v>
      </c>
    </row>
    <row r="877" spans="9:10" x14ac:dyDescent="0.25">
      <c r="I877" s="15" t="s">
        <v>251</v>
      </c>
    </row>
    <row r="878" spans="9:10" x14ac:dyDescent="0.25">
      <c r="I878" s="15" t="s">
        <v>252</v>
      </c>
    </row>
    <row r="879" spans="9:10" x14ac:dyDescent="0.25">
      <c r="I879" s="15" t="s">
        <v>253</v>
      </c>
    </row>
    <row r="880" spans="9:10" x14ac:dyDescent="0.25">
      <c r="I880" s="17" t="s">
        <v>254</v>
      </c>
    </row>
    <row r="881" spans="9:9" x14ac:dyDescent="0.25">
      <c r="I881" s="15" t="s">
        <v>255</v>
      </c>
    </row>
    <row r="882" spans="9:9" x14ac:dyDescent="0.25">
      <c r="I882" s="15" t="s">
        <v>256</v>
      </c>
    </row>
    <row r="883" spans="9:9" x14ac:dyDescent="0.25">
      <c r="I883" s="15" t="s">
        <v>257</v>
      </c>
    </row>
    <row r="884" spans="9:9" x14ac:dyDescent="0.25">
      <c r="I884" s="16" t="s">
        <v>258</v>
      </c>
    </row>
    <row r="885" spans="9:9" x14ac:dyDescent="0.25">
      <c r="I885" s="15" t="s">
        <v>259</v>
      </c>
    </row>
    <row r="886" spans="9:9" x14ac:dyDescent="0.25">
      <c r="I886" s="15" t="s">
        <v>260</v>
      </c>
    </row>
    <row r="887" spans="9:9" x14ac:dyDescent="0.25">
      <c r="I887" s="16" t="s">
        <v>261</v>
      </c>
    </row>
    <row r="888" spans="9:9" x14ac:dyDescent="0.25">
      <c r="I888" s="19" t="s">
        <v>262</v>
      </c>
    </row>
    <row r="889" spans="9:9" x14ac:dyDescent="0.25">
      <c r="I889" s="15" t="s">
        <v>263</v>
      </c>
    </row>
    <row r="890" spans="9:9" x14ac:dyDescent="0.25">
      <c r="I890" s="15" t="s">
        <v>264</v>
      </c>
    </row>
    <row r="891" spans="9:9" x14ac:dyDescent="0.25">
      <c r="I891" s="15" t="s">
        <v>265</v>
      </c>
    </row>
    <row r="892" spans="9:9" x14ac:dyDescent="0.25">
      <c r="I892" s="15" t="s">
        <v>266</v>
      </c>
    </row>
    <row r="893" spans="9:9" x14ac:dyDescent="0.25">
      <c r="I893" s="15" t="s">
        <v>267</v>
      </c>
    </row>
    <row r="894" spans="9:9" x14ac:dyDescent="0.25">
      <c r="I894" s="15" t="s">
        <v>268</v>
      </c>
    </row>
    <row r="895" spans="9:9" x14ac:dyDescent="0.25">
      <c r="I895" s="16" t="s">
        <v>269</v>
      </c>
    </row>
    <row r="896" spans="9:9" x14ac:dyDescent="0.25">
      <c r="I896" s="15" t="s">
        <v>270</v>
      </c>
    </row>
    <row r="897" spans="9:10" x14ac:dyDescent="0.25">
      <c r="I897" s="16" t="s">
        <v>271</v>
      </c>
      <c r="J897" s="3" t="s">
        <v>364</v>
      </c>
    </row>
    <row r="898" spans="9:10" x14ac:dyDescent="0.25">
      <c r="I898" s="15" t="s">
        <v>272</v>
      </c>
    </row>
    <row r="899" spans="9:10" x14ac:dyDescent="0.25">
      <c r="I899" s="15" t="s">
        <v>273</v>
      </c>
    </row>
    <row r="900" spans="9:10" x14ac:dyDescent="0.25">
      <c r="I900" s="15" t="s">
        <v>274</v>
      </c>
    </row>
    <row r="901" spans="9:10" x14ac:dyDescent="0.25">
      <c r="I901" s="15" t="s">
        <v>275</v>
      </c>
    </row>
    <row r="902" spans="9:10" x14ac:dyDescent="0.25">
      <c r="I902" s="15" t="s">
        <v>276</v>
      </c>
    </row>
    <row r="903" spans="9:10" x14ac:dyDescent="0.25">
      <c r="I903" s="16" t="s">
        <v>277</v>
      </c>
    </row>
    <row r="904" spans="9:10" x14ac:dyDescent="0.25">
      <c r="I904" s="16" t="s">
        <v>278</v>
      </c>
    </row>
    <row r="905" spans="9:10" x14ac:dyDescent="0.25">
      <c r="I905" s="15" t="s">
        <v>279</v>
      </c>
    </row>
    <row r="906" spans="9:10" x14ac:dyDescent="0.25">
      <c r="I906" s="15" t="s">
        <v>280</v>
      </c>
    </row>
    <row r="907" spans="9:10" x14ac:dyDescent="0.25">
      <c r="I907" s="16" t="s">
        <v>281</v>
      </c>
    </row>
    <row r="908" spans="9:10" x14ac:dyDescent="0.25">
      <c r="I908" s="15" t="s">
        <v>282</v>
      </c>
    </row>
    <row r="909" spans="9:10" x14ac:dyDescent="0.25">
      <c r="I909" s="15" t="s">
        <v>283</v>
      </c>
    </row>
    <row r="910" spans="9:10" x14ac:dyDescent="0.25">
      <c r="I910" s="15" t="s">
        <v>284</v>
      </c>
    </row>
    <row r="911" spans="9:10" x14ac:dyDescent="0.25">
      <c r="I911" s="15" t="s">
        <v>285</v>
      </c>
    </row>
    <row r="912" spans="9:10" x14ac:dyDescent="0.25">
      <c r="I912" s="15" t="s">
        <v>365</v>
      </c>
    </row>
    <row r="913" spans="9:9" x14ac:dyDescent="0.25">
      <c r="I913" s="15" t="s">
        <v>286</v>
      </c>
    </row>
    <row r="914" spans="9:9" x14ac:dyDescent="0.25">
      <c r="I914" s="15" t="s">
        <v>287</v>
      </c>
    </row>
    <row r="915" spans="9:9" x14ac:dyDescent="0.25">
      <c r="I915" s="15" t="s">
        <v>288</v>
      </c>
    </row>
    <row r="916" spans="9:9" x14ac:dyDescent="0.25">
      <c r="I916" s="15" t="s">
        <v>289</v>
      </c>
    </row>
    <row r="917" spans="9:9" x14ac:dyDescent="0.25">
      <c r="I917" s="15" t="s">
        <v>290</v>
      </c>
    </row>
    <row r="918" spans="9:9" x14ac:dyDescent="0.25">
      <c r="I918" s="15" t="s">
        <v>291</v>
      </c>
    </row>
    <row r="919" spans="9:9" x14ac:dyDescent="0.25">
      <c r="I919" s="15" t="s">
        <v>292</v>
      </c>
    </row>
    <row r="920" spans="9:9" x14ac:dyDescent="0.25">
      <c r="I920" s="15" t="s">
        <v>293</v>
      </c>
    </row>
    <row r="921" spans="9:9" x14ac:dyDescent="0.25">
      <c r="I921" s="15" t="s">
        <v>294</v>
      </c>
    </row>
    <row r="922" spans="9:9" x14ac:dyDescent="0.25">
      <c r="I922" s="15" t="s">
        <v>295</v>
      </c>
    </row>
    <row r="923" spans="9:9" x14ac:dyDescent="0.25">
      <c r="I923" s="15" t="s">
        <v>296</v>
      </c>
    </row>
    <row r="924" spans="9:9" x14ac:dyDescent="0.25">
      <c r="I924" s="15" t="s">
        <v>297</v>
      </c>
    </row>
    <row r="925" spans="9:9" x14ac:dyDescent="0.25">
      <c r="I925" s="17" t="s">
        <v>298</v>
      </c>
    </row>
    <row r="926" spans="9:9" x14ac:dyDescent="0.25">
      <c r="I926" s="15" t="s">
        <v>299</v>
      </c>
    </row>
    <row r="927" spans="9:9" x14ac:dyDescent="0.25">
      <c r="I927" s="15" t="s">
        <v>300</v>
      </c>
    </row>
    <row r="928" spans="9:9" x14ac:dyDescent="0.25">
      <c r="I928" s="15" t="s">
        <v>301</v>
      </c>
    </row>
    <row r="929" spans="9:10" x14ac:dyDescent="0.25">
      <c r="I929" s="15" t="s">
        <v>302</v>
      </c>
    </row>
    <row r="930" spans="9:10" x14ac:dyDescent="0.25">
      <c r="I930" s="15" t="s">
        <v>303</v>
      </c>
    </row>
    <row r="931" spans="9:10" x14ac:dyDescent="0.25">
      <c r="I931" s="15" t="s">
        <v>304</v>
      </c>
    </row>
    <row r="932" spans="9:10" x14ac:dyDescent="0.25">
      <c r="I932" s="15" t="s">
        <v>305</v>
      </c>
    </row>
    <row r="933" spans="9:10" x14ac:dyDescent="0.25">
      <c r="I933" s="16" t="s">
        <v>306</v>
      </c>
      <c r="J933" s="3" t="s">
        <v>366</v>
      </c>
    </row>
    <row r="934" spans="9:10" x14ac:dyDescent="0.25">
      <c r="I934" s="16" t="s">
        <v>307</v>
      </c>
    </row>
    <row r="935" spans="9:10" x14ac:dyDescent="0.25">
      <c r="I935" s="16" t="s">
        <v>308</v>
      </c>
    </row>
    <row r="936" spans="9:10" x14ac:dyDescent="0.25">
      <c r="I936" s="15" t="s">
        <v>309</v>
      </c>
    </row>
    <row r="937" spans="9:10" x14ac:dyDescent="0.25">
      <c r="I937" s="15" t="s">
        <v>310</v>
      </c>
    </row>
    <row r="938" spans="9:10" x14ac:dyDescent="0.25">
      <c r="I938" s="17" t="s">
        <v>311</v>
      </c>
    </row>
    <row r="939" spans="9:10" x14ac:dyDescent="0.25">
      <c r="I939" s="15" t="s">
        <v>312</v>
      </c>
    </row>
    <row r="940" spans="9:10" x14ac:dyDescent="0.25">
      <c r="I940" s="15" t="s">
        <v>313</v>
      </c>
    </row>
    <row r="941" spans="9:10" x14ac:dyDescent="0.25">
      <c r="I941" s="16" t="s">
        <v>314</v>
      </c>
    </row>
    <row r="942" spans="9:10" x14ac:dyDescent="0.25">
      <c r="I942" s="16" t="s">
        <v>315</v>
      </c>
    </row>
    <row r="943" spans="9:10" x14ac:dyDescent="0.25">
      <c r="I943" s="17" t="s">
        <v>316</v>
      </c>
    </row>
    <row r="944" spans="9:10" x14ac:dyDescent="0.25">
      <c r="I944" s="15" t="s">
        <v>317</v>
      </c>
    </row>
    <row r="945" spans="9:9" x14ac:dyDescent="0.25">
      <c r="I945" s="15" t="s">
        <v>318</v>
      </c>
    </row>
    <row r="946" spans="9:9" x14ac:dyDescent="0.25">
      <c r="I946" s="15" t="s">
        <v>319</v>
      </c>
    </row>
    <row r="947" spans="9:9" x14ac:dyDescent="0.25">
      <c r="I947" s="16" t="s">
        <v>320</v>
      </c>
    </row>
    <row r="948" spans="9:9" x14ac:dyDescent="0.25">
      <c r="I948" s="15" t="s">
        <v>321</v>
      </c>
    </row>
    <row r="949" spans="9:9" x14ac:dyDescent="0.25">
      <c r="I949" s="15" t="s">
        <v>322</v>
      </c>
    </row>
    <row r="950" spans="9:9" x14ac:dyDescent="0.25">
      <c r="I950" s="15" t="s">
        <v>323</v>
      </c>
    </row>
    <row r="951" spans="9:9" x14ac:dyDescent="0.25">
      <c r="I951" s="15" t="s">
        <v>324</v>
      </c>
    </row>
    <row r="952" spans="9:9" x14ac:dyDescent="0.25">
      <c r="I952" s="15" t="s">
        <v>325</v>
      </c>
    </row>
    <row r="953" spans="9:9" x14ac:dyDescent="0.25">
      <c r="I953" s="15" t="s">
        <v>326</v>
      </c>
    </row>
    <row r="954" spans="9:9" x14ac:dyDescent="0.25">
      <c r="I954" s="15" t="s">
        <v>327</v>
      </c>
    </row>
    <row r="955" spans="9:9" x14ac:dyDescent="0.25">
      <c r="I955" s="15" t="s">
        <v>328</v>
      </c>
    </row>
    <row r="956" spans="9:9" x14ac:dyDescent="0.25">
      <c r="I956" s="15" t="s">
        <v>329</v>
      </c>
    </row>
    <row r="957" spans="9:9" x14ac:dyDescent="0.25">
      <c r="I957" s="15" t="s">
        <v>330</v>
      </c>
    </row>
    <row r="958" spans="9:9" x14ac:dyDescent="0.25">
      <c r="I958" s="15" t="s">
        <v>331</v>
      </c>
    </row>
    <row r="959" spans="9:9" x14ac:dyDescent="0.25">
      <c r="I959" s="15" t="s">
        <v>332</v>
      </c>
    </row>
    <row r="960" spans="9:9" x14ac:dyDescent="0.25">
      <c r="I960" s="15" t="s">
        <v>333</v>
      </c>
    </row>
    <row r="961" spans="9:9" x14ac:dyDescent="0.25">
      <c r="I961" s="15" t="s">
        <v>334</v>
      </c>
    </row>
    <row r="962" spans="9:9" x14ac:dyDescent="0.25">
      <c r="I962" s="15" t="s">
        <v>336</v>
      </c>
    </row>
    <row r="963" spans="9:9" x14ac:dyDescent="0.25">
      <c r="I963" s="15" t="s">
        <v>337</v>
      </c>
    </row>
    <row r="964" spans="9:9" x14ac:dyDescent="0.25">
      <c r="I964" s="15" t="s">
        <v>338</v>
      </c>
    </row>
    <row r="965" spans="9:9" x14ac:dyDescent="0.25">
      <c r="I965" s="15" t="s">
        <v>339</v>
      </c>
    </row>
    <row r="966" spans="9:9" x14ac:dyDescent="0.25">
      <c r="I966" s="15" t="s">
        <v>340</v>
      </c>
    </row>
    <row r="967" spans="9:9" x14ac:dyDescent="0.25">
      <c r="I967" s="15" t="s">
        <v>341</v>
      </c>
    </row>
    <row r="968" spans="9:9" x14ac:dyDescent="0.25">
      <c r="I968" s="15" t="s">
        <v>342</v>
      </c>
    </row>
    <row r="969" spans="9:9" x14ac:dyDescent="0.25">
      <c r="I969" s="15" t="s">
        <v>343</v>
      </c>
    </row>
    <row r="970" spans="9:9" x14ac:dyDescent="0.25">
      <c r="I970" s="15" t="s">
        <v>344</v>
      </c>
    </row>
    <row r="971" spans="9:9" x14ac:dyDescent="0.25">
      <c r="I971" s="15" t="s">
        <v>345</v>
      </c>
    </row>
    <row r="972" spans="9:9" x14ac:dyDescent="0.25">
      <c r="I972" s="17" t="s">
        <v>346</v>
      </c>
    </row>
    <row r="973" spans="9:9" x14ac:dyDescent="0.25">
      <c r="I973" s="15" t="s">
        <v>347</v>
      </c>
    </row>
    <row r="974" spans="9:9" x14ac:dyDescent="0.25">
      <c r="I974" s="17" t="s">
        <v>348</v>
      </c>
    </row>
  </sheetData>
  <sheetProtection password="CB42" sheet="1"/>
  <protectedRanges>
    <protectedRange sqref="V249" name="Range1"/>
  </protectedRanges>
  <dataConsolidate/>
  <customSheetViews>
    <customSheetView guid="{3912A889-2BF3-4E08-8B81-2239E9370FD7}" showGridLines="0" hiddenRows="1" hiddenColumns="1" showRuler="0">
      <pane xSplit="1" ySplit="1" topLeftCell="B3" activePane="bottomRight" state="frozen"/>
      <selection pane="bottomRight" activeCell="E264" sqref="E264:H264"/>
      <colBreaks count="1" manualBreakCount="1">
        <brk id="38" min="2" max="286" man="1"/>
      </colBreaks>
      <pageMargins left="0" right="0" top="0.2" bottom="0.5" header="0" footer="0"/>
      <printOptions horizontalCentered="1"/>
      <pageSetup scale="69" orientation="landscape" r:id="rId1"/>
      <headerFooter alignWithMargins="0">
        <oddFooter>&amp;L&amp;"Times New Roman,Regular"&amp;8Revised Sept 09</oddFooter>
      </headerFooter>
    </customSheetView>
  </customSheetViews>
  <mergeCells count="291">
    <mergeCell ref="B276:D276"/>
    <mergeCell ref="B292:AL293"/>
    <mergeCell ref="AE282:AK283"/>
    <mergeCell ref="AC280:AI280"/>
    <mergeCell ref="B282:G283"/>
    <mergeCell ref="H282:I283"/>
    <mergeCell ref="B290:AL290"/>
    <mergeCell ref="B288:AL288"/>
    <mergeCell ref="B289:AL289"/>
    <mergeCell ref="B287:AL287"/>
    <mergeCell ref="T282:AD283"/>
    <mergeCell ref="N282:S283"/>
    <mergeCell ref="P280:V280"/>
    <mergeCell ref="K280:O280"/>
    <mergeCell ref="Y280:AB280"/>
    <mergeCell ref="J282:J283"/>
    <mergeCell ref="B285:AL285"/>
    <mergeCell ref="B286:AL286"/>
    <mergeCell ref="AS282:AS283"/>
    <mergeCell ref="K7:O8"/>
    <mergeCell ref="U254:X256"/>
    <mergeCell ref="Y257:AB257"/>
    <mergeCell ref="V8:AA9"/>
    <mergeCell ref="K9:O11"/>
    <mergeCell ref="P258:T258"/>
    <mergeCell ref="U258:X258"/>
    <mergeCell ref="U279:X279"/>
    <mergeCell ref="AF257:AL257"/>
    <mergeCell ref="AC276:AE276"/>
    <mergeCell ref="AF278:AI278"/>
    <mergeCell ref="AF276:AI276"/>
    <mergeCell ref="AC257:AE257"/>
    <mergeCell ref="U271:X271"/>
    <mergeCell ref="K259:O259"/>
    <mergeCell ref="U269:X269"/>
    <mergeCell ref="U267:X267"/>
    <mergeCell ref="U277:X277"/>
    <mergeCell ref="U276:X276"/>
    <mergeCell ref="U257:X257"/>
    <mergeCell ref="U259:X259"/>
    <mergeCell ref="U266:X266"/>
    <mergeCell ref="B259:D259"/>
    <mergeCell ref="J5:J6"/>
    <mergeCell ref="J9:J11"/>
    <mergeCell ref="V5:AA5"/>
    <mergeCell ref="K248:O248"/>
    <mergeCell ref="J254:J256"/>
    <mergeCell ref="V6:AA6"/>
    <mergeCell ref="V7:AA7"/>
    <mergeCell ref="Q10:U248"/>
    <mergeCell ref="Q6:U6"/>
    <mergeCell ref="E259:H259"/>
    <mergeCell ref="K252:Z252"/>
    <mergeCell ref="Q249:U249"/>
    <mergeCell ref="K249:O249"/>
    <mergeCell ref="F10:I10"/>
    <mergeCell ref="F11:I11"/>
    <mergeCell ref="F248:I248"/>
    <mergeCell ref="V10:AA248"/>
    <mergeCell ref="E254:H256"/>
    <mergeCell ref="Y259:AB259"/>
    <mergeCell ref="K2:O2"/>
    <mergeCell ref="B3:G3"/>
    <mergeCell ref="B4:I4"/>
    <mergeCell ref="F6:I6"/>
    <mergeCell ref="F8:I8"/>
    <mergeCell ref="F5:I5"/>
    <mergeCell ref="U270:X270"/>
    <mergeCell ref="B258:D258"/>
    <mergeCell ref="E258:H258"/>
    <mergeCell ref="F249:I249"/>
    <mergeCell ref="B249:E249"/>
    <mergeCell ref="B257:D257"/>
    <mergeCell ref="E257:H257"/>
    <mergeCell ref="I254:I256"/>
    <mergeCell ref="D251:H251"/>
    <mergeCell ref="B254:D256"/>
    <mergeCell ref="U268:X268"/>
    <mergeCell ref="K257:O257"/>
    <mergeCell ref="P259:T259"/>
    <mergeCell ref="P261:T261"/>
    <mergeCell ref="P260:T260"/>
    <mergeCell ref="P262:T262"/>
    <mergeCell ref="U263:X263"/>
    <mergeCell ref="B270:D270"/>
    <mergeCell ref="J7:J8"/>
    <mergeCell ref="B7:E7"/>
    <mergeCell ref="F7:I7"/>
    <mergeCell ref="AC2:AE2"/>
    <mergeCell ref="AF2:AI2"/>
    <mergeCell ref="AB7:AB248"/>
    <mergeCell ref="AC6:AL6"/>
    <mergeCell ref="AJ2:AL2"/>
    <mergeCell ref="AC5:AL5"/>
    <mergeCell ref="U2:X2"/>
    <mergeCell ref="P2:T2"/>
    <mergeCell ref="B5:E5"/>
    <mergeCell ref="B6:E6"/>
    <mergeCell ref="Q7:U7"/>
    <mergeCell ref="K5:O6"/>
    <mergeCell ref="Q8:U9"/>
    <mergeCell ref="Q5:U5"/>
    <mergeCell ref="B9:E11"/>
    <mergeCell ref="F9:I9"/>
    <mergeCell ref="B8:E8"/>
    <mergeCell ref="Y2:AB2"/>
    <mergeCell ref="B248:E248"/>
    <mergeCell ref="B2:D2"/>
    <mergeCell ref="E2:H2"/>
    <mergeCell ref="Y264:AB264"/>
    <mergeCell ref="Y272:AB272"/>
    <mergeCell ref="AC272:AE272"/>
    <mergeCell ref="AC270:AE270"/>
    <mergeCell ref="AC274:AE274"/>
    <mergeCell ref="Y275:AB275"/>
    <mergeCell ref="AC275:AE275"/>
    <mergeCell ref="Y278:AB278"/>
    <mergeCell ref="AJ278:AL278"/>
    <mergeCell ref="AF270:AI270"/>
    <mergeCell ref="AC265:AE265"/>
    <mergeCell ref="Y266:AB266"/>
    <mergeCell ref="Y268:AB268"/>
    <mergeCell ref="Y267:AB267"/>
    <mergeCell ref="Y265:AB265"/>
    <mergeCell ref="AF277:AI277"/>
    <mergeCell ref="AJ264:AL264"/>
    <mergeCell ref="AJ276:AL276"/>
    <mergeCell ref="AJ270:AL270"/>
    <mergeCell ref="AJ275:AL275"/>
    <mergeCell ref="AF265:AI265"/>
    <mergeCell ref="AJ269:AL269"/>
    <mergeCell ref="AF274:AI274"/>
    <mergeCell ref="AF272:AI272"/>
    <mergeCell ref="AJ272:AL272"/>
    <mergeCell ref="Y274:AB274"/>
    <mergeCell ref="Y277:AB277"/>
    <mergeCell ref="P279:T279"/>
    <mergeCell ref="U278:X278"/>
    <mergeCell ref="AC277:AE277"/>
    <mergeCell ref="B277:D277"/>
    <mergeCell ref="E277:H277"/>
    <mergeCell ref="K277:O277"/>
    <mergeCell ref="P277:T277"/>
    <mergeCell ref="B278:D278"/>
    <mergeCell ref="AC279:AE279"/>
    <mergeCell ref="P272:T272"/>
    <mergeCell ref="U272:X272"/>
    <mergeCell ref="U275:X275"/>
    <mergeCell ref="E276:H276"/>
    <mergeCell ref="K276:O276"/>
    <mergeCell ref="P276:T276"/>
    <mergeCell ref="P275:T275"/>
    <mergeCell ref="AF279:AI279"/>
    <mergeCell ref="AC273:AE273"/>
    <mergeCell ref="AF275:AI275"/>
    <mergeCell ref="Y276:AB276"/>
    <mergeCell ref="AC278:AE278"/>
    <mergeCell ref="AJ279:AL279"/>
    <mergeCell ref="B271:D271"/>
    <mergeCell ref="E271:H271"/>
    <mergeCell ref="K271:O271"/>
    <mergeCell ref="P271:T271"/>
    <mergeCell ref="B279:D279"/>
    <mergeCell ref="E279:H279"/>
    <mergeCell ref="K279:O279"/>
    <mergeCell ref="Y279:AB279"/>
    <mergeCell ref="E274:H274"/>
    <mergeCell ref="K274:O274"/>
    <mergeCell ref="P274:T274"/>
    <mergeCell ref="U274:X274"/>
    <mergeCell ref="K272:O272"/>
    <mergeCell ref="AC271:AE271"/>
    <mergeCell ref="E278:H278"/>
    <mergeCell ref="K278:O278"/>
    <mergeCell ref="P278:T278"/>
    <mergeCell ref="AJ277:AL277"/>
    <mergeCell ref="AF271:AI271"/>
    <mergeCell ref="AJ271:AL271"/>
    <mergeCell ref="AF273:AI273"/>
    <mergeCell ref="AJ273:AL273"/>
    <mergeCell ref="AJ274:AL274"/>
    <mergeCell ref="B275:D275"/>
    <mergeCell ref="E275:H275"/>
    <mergeCell ref="K275:O275"/>
    <mergeCell ref="E260:H260"/>
    <mergeCell ref="K260:O260"/>
    <mergeCell ref="P265:T265"/>
    <mergeCell ref="E265:H265"/>
    <mergeCell ref="K265:O265"/>
    <mergeCell ref="E264:H264"/>
    <mergeCell ref="K264:O264"/>
    <mergeCell ref="B263:D263"/>
    <mergeCell ref="P267:T267"/>
    <mergeCell ref="B261:D261"/>
    <mergeCell ref="E261:H261"/>
    <mergeCell ref="K261:O261"/>
    <mergeCell ref="B262:D262"/>
    <mergeCell ref="E262:H262"/>
    <mergeCell ref="P264:T264"/>
    <mergeCell ref="K262:O262"/>
    <mergeCell ref="K267:O267"/>
    <mergeCell ref="E270:H270"/>
    <mergeCell ref="B260:D260"/>
    <mergeCell ref="B273:D273"/>
    <mergeCell ref="E273:H273"/>
    <mergeCell ref="K273:O273"/>
    <mergeCell ref="P273:T273"/>
    <mergeCell ref="U273:X273"/>
    <mergeCell ref="Y273:AB273"/>
    <mergeCell ref="U265:X265"/>
    <mergeCell ref="B274:D274"/>
    <mergeCell ref="K270:O270"/>
    <mergeCell ref="P270:T270"/>
    <mergeCell ref="K268:O268"/>
    <mergeCell ref="P268:T268"/>
    <mergeCell ref="B265:D265"/>
    <mergeCell ref="B266:D266"/>
    <mergeCell ref="B267:D267"/>
    <mergeCell ref="E267:H267"/>
    <mergeCell ref="Y269:AB269"/>
    <mergeCell ref="Y271:AB271"/>
    <mergeCell ref="Y270:AB270"/>
    <mergeCell ref="B272:D272"/>
    <mergeCell ref="E272:H272"/>
    <mergeCell ref="E263:H263"/>
    <mergeCell ref="K263:O263"/>
    <mergeCell ref="B264:D264"/>
    <mergeCell ref="P263:T263"/>
    <mergeCell ref="E266:H266"/>
    <mergeCell ref="K266:O266"/>
    <mergeCell ref="P266:T266"/>
    <mergeCell ref="B269:D269"/>
    <mergeCell ref="E269:H269"/>
    <mergeCell ref="K269:O269"/>
    <mergeCell ref="P269:T269"/>
    <mergeCell ref="B268:D268"/>
    <mergeCell ref="E268:H268"/>
    <mergeCell ref="AJ258:AL258"/>
    <mergeCell ref="AC269:AE269"/>
    <mergeCell ref="AF269:AI269"/>
    <mergeCell ref="AJ267:AL267"/>
    <mergeCell ref="AF266:AI266"/>
    <mergeCell ref="Y261:AB261"/>
    <mergeCell ref="AC259:AE259"/>
    <mergeCell ref="Y262:AB262"/>
    <mergeCell ref="AC264:AE264"/>
    <mergeCell ref="Y263:AB263"/>
    <mergeCell ref="Y258:AB258"/>
    <mergeCell ref="U261:X261"/>
    <mergeCell ref="AJ260:AL260"/>
    <mergeCell ref="U260:X260"/>
    <mergeCell ref="U264:X264"/>
    <mergeCell ref="AJ261:AL261"/>
    <mergeCell ref="AF261:AI261"/>
    <mergeCell ref="AC261:AE261"/>
    <mergeCell ref="U262:X262"/>
    <mergeCell ref="AF263:AI263"/>
    <mergeCell ref="AF264:AI264"/>
    <mergeCell ref="AF259:AI259"/>
    <mergeCell ref="AC10:AE11"/>
    <mergeCell ref="AC260:AE260"/>
    <mergeCell ref="AC258:AE258"/>
    <mergeCell ref="AF258:AI258"/>
    <mergeCell ref="AJ259:AL259"/>
    <mergeCell ref="AC268:AE268"/>
    <mergeCell ref="AC266:AE266"/>
    <mergeCell ref="AC267:AE267"/>
    <mergeCell ref="AC263:AE263"/>
    <mergeCell ref="AJ268:AL268"/>
    <mergeCell ref="AF268:AI268"/>
    <mergeCell ref="AJ263:AL263"/>
    <mergeCell ref="AJ265:AL265"/>
    <mergeCell ref="AF260:AI260"/>
    <mergeCell ref="AC262:AE262"/>
    <mergeCell ref="AJ266:AL266"/>
    <mergeCell ref="AF267:AI267"/>
    <mergeCell ref="AC8:AE9"/>
    <mergeCell ref="AF254:AL254"/>
    <mergeCell ref="K251:Z251"/>
    <mergeCell ref="AF255:AI256"/>
    <mergeCell ref="AJ255:AL256"/>
    <mergeCell ref="AC254:AE256"/>
    <mergeCell ref="Y254:AB256"/>
    <mergeCell ref="V249:AA249"/>
    <mergeCell ref="AF262:AI262"/>
    <mergeCell ref="AJ262:AL262"/>
    <mergeCell ref="Y260:AB260"/>
    <mergeCell ref="P254:T256"/>
    <mergeCell ref="K258:O258"/>
    <mergeCell ref="P257:Q257"/>
    <mergeCell ref="K254:O256"/>
  </mergeCells>
  <phoneticPr fontId="8" type="noConversion"/>
  <conditionalFormatting sqref="AC2:AE2 AC258:AE279">
    <cfRule type="cellIs" dxfId="3" priority="1" stopIfTrue="1" operator="equal">
      <formula>"Required"</formula>
    </cfRule>
  </conditionalFormatting>
  <dataValidations xWindow="438" yWindow="578" count="29">
    <dataValidation type="decimal" allowBlank="1" showInputMessage="1" errorTitle="Exch Rate Error" error="Exchange rate must be greater than zero (0)." promptTitle="Exchange Rate" prompt="Please use the RI Exchange Rate when expensed or the rate used on credit card statement" sqref="U2:X2">
      <formula1>0.0000000000000001</formula1>
      <formula2>5000000</formula2>
    </dataValidation>
    <dataValidation type="decimal" allowBlank="1" showInputMessage="1" showErrorMessage="1" errorTitle="Exp Amount" error="Amount must be a number" promptTitle="Expense Amount" prompt="Please enter the amount of the expense in the currency it was paid.  Do not round." sqref="K2:O2">
      <formula1>0</formula1>
      <formula2>1000000000</formula2>
    </dataValidation>
    <dataValidation operator="lessThanOrEqual" allowBlank="1" showInputMessage="1" errorTitle="Text Length Error" error="Text length may not exceed 100 characters. Use additional lines below if needed." promptTitle="Others present?" prompt="Provide names and business purpose for others present." sqref="J2"/>
    <dataValidation type="list" showInputMessage="1" errorTitle="Country" error="Please select a country currency from list." promptTitle="Country Currency Used" prompt="Please select the country's currency that the expense was paid with.  If currency used is not in the list provided, please enter manually. " sqref="P2:T2 P258:T258">
      <formula1>$B$736:$B$765</formula1>
    </dataValidation>
    <dataValidation type="date" errorStyle="warning" showInputMessage="1" showErrorMessage="1" errorTitle="Date Error" error="Please enter a date as DD-MM-YY in this field" promptTitle="Date" prompt="Please enter the date of expense." sqref="B2:D2 B258:D258">
      <formula1>1</formula1>
      <formula2>219512</formula2>
    </dataValidation>
    <dataValidation operator="lessThanOrEqual" allowBlank="1" showInputMessage="1" errorTitle="Text Length Error" error="Text length may not exceed 100 characters. Use additional lines below if needed." promptTitle="Is the business purpose clear?" prompt="Be sure the Rotary business purpose is clearly identified." sqref="I2"/>
    <dataValidation type="list" allowBlank="1" showInputMessage="1" showErrorMessage="1" errorTitle="Invalid Expense Type" error="Please select an Expense Type from the drop down list. " promptTitle="Expense Type" prompt="Please select the expense type.  NOTE: Rotarian/Staff/Officer MUST be selected above in order to choose an expense type." sqref="E258:H258">
      <formula1>INDIRECT($F$6)</formula1>
    </dataValidation>
    <dataValidation type="list" allowBlank="1" showInputMessage="1" showErrorMessage="1" errorTitle="Invalid Entry" error="Please specify if you are a Rotary volunteer or a Rotary staff member." prompt="Select 'Rotarian', 'Staff' or 'Officer' from the drop down." sqref="F6:I6">
      <formula1>$B$694:$B$697</formula1>
    </dataValidation>
    <dataValidation allowBlank="1" showInputMessage="1" showErrorMessage="1" errorTitle="Text Length" error="Text length may not exceed 32 characters." sqref="F5:I5"/>
    <dataValidation type="date" errorStyle="warning" allowBlank="1" showInputMessage="1" showErrorMessage="1" errorTitle="Date Field" error="Please enter a date as DD-MM-YY in this field." sqref="V5">
      <formula1>38353</formula1>
      <formula2>219512</formula2>
    </dataValidation>
    <dataValidation type="textLength" allowBlank="1" showInputMessage="1" showErrorMessage="1" errorTitle="Text Length" error="Text length may not exceed 35 characters." sqref="V7">
      <formula1>0</formula1>
      <formula2>35</formula2>
    </dataValidation>
    <dataValidation allowBlank="1" errorTitle="Text Length" error="Text length may not exceed 35 characters." sqref="V8"/>
    <dataValidation allowBlank="1" errorTitle="Text Length" error="Text length may not exceed 50 characters." sqref="V10"/>
    <dataValidation allowBlank="1" errorTitle="Text Length" error="Text length may not exceed 70 characters." sqref="F9:F10"/>
    <dataValidation type="list" allowBlank="1" showErrorMessage="1" errorTitle="Country Not in List" error="Please select a country from the list." sqref="F248:I248">
      <formula1>$F$12:$F$247</formula1>
    </dataValidation>
    <dataValidation type="list" allowBlank="1" showInputMessage="1" showErrorMessage="1" promptTitle="NOTE:" prompt="Please fill out 'Spouse Form' if 'Yes'.  _x000a__x000a_Click on 'Spouse Form' link below." sqref="K248:O248">
      <formula1>INDIRECT($R$705)</formula1>
    </dataValidation>
    <dataValidation type="list" allowBlank="1" showInputMessage="1" showErrorMessage="1" errorTitle="Invalid Entry" error="Please specify if your payment option is 'Cheque/Draft' or 'Electronic Funds Transfer'." prompt="NOTE: Country MUST be selected in order to choose payment option." sqref="K250:O250">
      <formula1>INDIRECT($I$693)</formula1>
    </dataValidation>
    <dataValidation type="list" allowBlank="1" showInputMessage="1" showErrorMessage="1" errorTitle="Invalid Expense Type" error="Please select an Expense Type from the drop down list. " promptTitle="Expense Type" prompt="Please select the expense type.  NOTE: Rotarian/Staff/Officer  MUST be selected above in order to choose an expense type." sqref="E2:H2">
      <formula1>INDIRECT($F$6)</formula1>
    </dataValidation>
    <dataValidation type="textLength" operator="lessThanOrEqual" allowBlank="1" showInputMessage="1" showErrorMessage="1" errorTitle="Text Length Error" error="Text length may not exceed 50 characters. Use additional lines below if needed." promptTitle="Others present?" prompt="Provide names and business purpose for others present. (Limit of 50 characters) _x000a_Note: If your description exceeds 50 characters, please continue on the next row." sqref="J258">
      <formula1>50</formula1>
    </dataValidation>
    <dataValidation type="textLength" operator="lessThanOrEqual" allowBlank="1" showInputMessage="1" showErrorMessage="1" errorTitle="Text Length Error" error="Text length may not exceed 50 characters. Use additional lines below if needed." promptTitle="Is the business purpose clear?" prompt="Be sure the Rotary business purpose is clearly identified. (Limit of 50 characters) _x000a_Note: If your description exceeds 50 characters, please continue on the next row." sqref="I258">
      <formula1>50</formula1>
    </dataValidation>
    <dataValidation type="list" allowBlank="1" showInputMessage="1" showErrorMessage="1" errorTitle="Invalid Entry" error="Please select a valid payment option from the drop down menu." promptTitle="NOTE:" prompt="Country MUST be selected in order to choose payment option._x000a__x000a_Please fill out 'Payee Form' if 'Elec. Funds Transfer' is selected; use link below.  _x000a__x000a_Please fill out 'Contribution From' if 'Contribute to TRF' is selected; use link below.  " sqref="K249:O249">
      <formula1>IF($F$6="Staff", Option2,INDIRECT($I$693))</formula1>
    </dataValidation>
    <dataValidation type="date" errorStyle="warning" showErrorMessage="1" errorTitle="Date Error" error="Please enter a date as DD-MM-YY in this field" promptTitle="Date" prompt="Please enter the date of expense." sqref="B259:D279">
      <formula1>1</formula1>
      <formula2>219512</formula2>
    </dataValidation>
    <dataValidation type="list" allowBlank="1" showErrorMessage="1" errorTitle="Invalid Expense Type" error="Please select an Expense Type from the drop down list. " promptTitle="Expense Type" prompt="Please select the expense type.  NOTE: Rotarian/Staff/Officer MUST be selected above in order to choose an expense type." sqref="E259:H279">
      <formula1>INDIRECT($F$6)</formula1>
    </dataValidation>
    <dataValidation type="textLength" operator="lessThanOrEqual" allowBlank="1" showErrorMessage="1" errorTitle="Text Length Error" error="Text length may not exceed 50 characters. Use additional lines below if needed." promptTitle="Is the business purpose clear?" prompt="Be sure the Rotary business purpose is clearly identified. (Limit of 50 characters) _x000a_Note: If your description exceeds 50 characters, please continue on the next row." sqref="I259:I279">
      <formula1>50</formula1>
    </dataValidation>
    <dataValidation type="textLength" operator="lessThanOrEqual" allowBlank="1" showErrorMessage="1" errorTitle="Text Length Error" error="Text length may not exceed 50 characters. Use additional lines below if needed." promptTitle="Others present?" prompt="Provide names and business purpose for others present. (Limit of 50 characters) _x000a_Note: If your description exceeds 50 characters, please continue on the next row." sqref="J259:J279">
      <formula1>50</formula1>
    </dataValidation>
    <dataValidation type="decimal" allowBlank="1" showErrorMessage="1" errorTitle="Exp Amount" error="Amount must be a number" promptTitle="Expense Amount" prompt="Please enter the amount of the expense in the currency it was paid.  Do not round." sqref="K259:O279">
      <formula1>-100000000</formula1>
      <formula2>1000000000</formula2>
    </dataValidation>
    <dataValidation type="list" errorTitle="Country" error="Please select a country currency from list." promptTitle="Country Currency Used" prompt="Please select the country's currency that the expense was paid with.  If currency used is not in the list provided, please enter manually. " sqref="P259:T279">
      <formula1>$B$736:$B$765</formula1>
    </dataValidation>
    <dataValidation type="decimal" allowBlank="1" errorTitle="Exch Rate Error" error="Exchange rate must be greater than zero (0)." promptTitle="Exchange Rate" prompt="Please use the RI Exchange Rate when expensed or the rate used on credit card statement" sqref="U258:X279">
      <formula1>0.0000000000000001</formula1>
      <formula2>5000000</formula2>
    </dataValidation>
    <dataValidation type="decimal" allowBlank="1" showInputMessage="1" showErrorMessage="1" errorTitle="Exp Amount" error="Amount must be a number" promptTitle="Expense Amount" prompt="Please enter the amount of the expense in the currency it was paid.  Do not round." sqref="K258:O258">
      <formula1>-100000000</formula1>
      <formula2>1000000000</formula2>
    </dataValidation>
  </dataValidations>
  <hyperlinks>
    <hyperlink ref="J252" r:id="rId2"/>
    <hyperlink ref="I251" r:id="rId3"/>
    <hyperlink ref="D251:G251" r:id="rId4" display="RI Exchange Rates"/>
    <hyperlink ref="B292:AL293" location="MORE" display="CLICK HERE TO COMPLETE MORE ROWS OF EXPENSES"/>
    <hyperlink ref="J251" r:id="rId5"/>
    <hyperlink ref="K251:Z251" r:id="rId6" display="Guidelines for Submitting Expense Statement"/>
    <hyperlink ref="I252" r:id="rId7"/>
    <hyperlink ref="K252:Z252" r:id="rId8" display="Guidelines for Using RI Exchange Rates"/>
    <hyperlink ref="D251:H251" r:id="rId9" display="RI Exchange Rates"/>
  </hyperlinks>
  <printOptions horizontalCentered="1"/>
  <pageMargins left="0" right="0" top="0.2" bottom="0.5" header="0" footer="0"/>
  <pageSetup scale="68" orientation="landscape" r:id="rId10"/>
  <headerFooter alignWithMargins="0">
    <oddFooter>&amp;L&amp;"Times New Roman,Regular"&amp;8Revised Aug 10&amp;CPage 1</oddFooter>
  </headerFooter>
  <colBreaks count="1" manualBreakCount="1">
    <brk id="38" min="2" max="286" man="1"/>
  </colBreaks>
  <drawing r:id="rId11"/>
  <legacyDrawing r:id="rId12"/>
  <mc:AlternateContent xmlns:mc="http://schemas.openxmlformats.org/markup-compatibility/2006">
    <mc:Choice Requires="x14">
      <controls>
        <mc:AlternateContent xmlns:mc="http://schemas.openxmlformats.org/markup-compatibility/2006">
          <mc:Choice Requires="x14">
            <control shapeId="3140" r:id="rId13" name="Check Box 68">
              <controlPr defaultSize="0" autoFill="0" autoLine="0" autoPict="0">
                <anchor moveWithCells="1">
                  <from>
                    <xdr:col>28</xdr:col>
                    <xdr:colOff>38100</xdr:colOff>
                    <xdr:row>11</xdr:row>
                    <xdr:rowOff>0</xdr:rowOff>
                  </from>
                  <to>
                    <xdr:col>30</xdr:col>
                    <xdr:colOff>342900</xdr:colOff>
                    <xdr:row>248</xdr:row>
                    <xdr:rowOff>99060</xdr:rowOff>
                  </to>
                </anchor>
              </controlPr>
            </control>
          </mc:Choice>
        </mc:AlternateContent>
        <mc:AlternateContent xmlns:mc="http://schemas.openxmlformats.org/markup-compatibility/2006">
          <mc:Choice Requires="x14">
            <control shapeId="3141" r:id="rId14" name="Check Box 69">
              <controlPr defaultSize="0" autoFill="0" autoLine="0" autoPict="0">
                <anchor moveWithCells="1">
                  <from>
                    <xdr:col>34</xdr:col>
                    <xdr:colOff>121920</xdr:colOff>
                    <xdr:row>247</xdr:row>
                    <xdr:rowOff>22860</xdr:rowOff>
                  </from>
                  <to>
                    <xdr:col>37</xdr:col>
                    <xdr:colOff>342900</xdr:colOff>
                    <xdr:row>248</xdr:row>
                    <xdr:rowOff>91440</xdr:rowOff>
                  </to>
                </anchor>
              </controlPr>
            </control>
          </mc:Choice>
        </mc:AlternateContent>
        <mc:AlternateContent xmlns:mc="http://schemas.openxmlformats.org/markup-compatibility/2006">
          <mc:Choice Requires="x14">
            <control shapeId="3144" r:id="rId15" name="Check Box 72">
              <controlPr defaultSize="0" autoFill="0" autoLine="0" autoPict="0">
                <anchor moveWithCells="1">
                  <from>
                    <xdr:col>30</xdr:col>
                    <xdr:colOff>236220</xdr:colOff>
                    <xdr:row>247</xdr:row>
                    <xdr:rowOff>22860</xdr:rowOff>
                  </from>
                  <to>
                    <xdr:col>34</xdr:col>
                    <xdr:colOff>205740</xdr:colOff>
                    <xdr:row>248</xdr:row>
                    <xdr:rowOff>91440</xdr:rowOff>
                  </to>
                </anchor>
              </controlPr>
            </control>
          </mc:Choice>
        </mc:AlternateContent>
        <mc:AlternateContent xmlns:mc="http://schemas.openxmlformats.org/markup-compatibility/2006">
          <mc:Choice Requires="x14">
            <control shapeId="3219" r:id="rId16" name="Check Box 147">
              <controlPr defaultSize="0" autoFill="0" autoLine="0" autoPict="0">
                <anchor moveWithCells="1">
                  <from>
                    <xdr:col>28</xdr:col>
                    <xdr:colOff>15240</xdr:colOff>
                    <xdr:row>248</xdr:row>
                    <xdr:rowOff>7620</xdr:rowOff>
                  </from>
                  <to>
                    <xdr:col>35</xdr:col>
                    <xdr:colOff>15240</xdr:colOff>
                    <xdr:row>248</xdr:row>
                    <xdr:rowOff>274320</xdr:rowOff>
                  </to>
                </anchor>
              </controlPr>
            </control>
          </mc:Choice>
        </mc:AlternateContent>
        <mc:AlternateContent xmlns:mc="http://schemas.openxmlformats.org/markup-compatibility/2006">
          <mc:Choice Requires="x14">
            <control shapeId="3251" r:id="rId17" name="Check Box 179">
              <controlPr defaultSize="0" autoFill="0" autoLine="0" autoPict="0">
                <anchor moveWithCells="1">
                  <from>
                    <xdr:col>34</xdr:col>
                    <xdr:colOff>121920</xdr:colOff>
                    <xdr:row>248</xdr:row>
                    <xdr:rowOff>22860</xdr:rowOff>
                  </from>
                  <to>
                    <xdr:col>37</xdr:col>
                    <xdr:colOff>350520</xdr:colOff>
                    <xdr:row>248</xdr:row>
                    <xdr:rowOff>274320</xdr:rowOff>
                  </to>
                </anchor>
              </controlPr>
            </control>
          </mc:Choice>
        </mc:AlternateContent>
        <mc:AlternateContent xmlns:mc="http://schemas.openxmlformats.org/markup-compatibility/2006">
          <mc:Choice Requires="x14">
            <control shapeId="3350" r:id="rId18" name="Check Box 278">
              <controlPr defaultSize="0" autoFill="0" autoLine="0" autoPict="0">
                <anchor moveWithCells="1">
                  <from>
                    <xdr:col>28</xdr:col>
                    <xdr:colOff>30480</xdr:colOff>
                    <xdr:row>248</xdr:row>
                    <xdr:rowOff>175260</xdr:rowOff>
                  </from>
                  <to>
                    <xdr:col>35</xdr:col>
                    <xdr:colOff>30480</xdr:colOff>
                    <xdr:row>250</xdr:row>
                    <xdr:rowOff>45720</xdr:rowOff>
                  </to>
                </anchor>
              </controlPr>
            </control>
          </mc:Choice>
        </mc:AlternateContent>
        <mc:AlternateContent xmlns:mc="http://schemas.openxmlformats.org/markup-compatibility/2006">
          <mc:Choice Requires="x14">
            <control shapeId="3351" r:id="rId19" name="Check Box 279">
              <controlPr defaultSize="0" autoFill="0" autoLine="0" autoPict="0">
                <anchor moveWithCells="1">
                  <from>
                    <xdr:col>34</xdr:col>
                    <xdr:colOff>121920</xdr:colOff>
                    <xdr:row>248</xdr:row>
                    <xdr:rowOff>198120</xdr:rowOff>
                  </from>
                  <to>
                    <xdr:col>37</xdr:col>
                    <xdr:colOff>350520</xdr:colOff>
                    <xdr:row>250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T973"/>
  <sheetViews>
    <sheetView showGridLines="0" showRowColHeaders="0" zoomScale="75" zoomScaleNormal="75" zoomScaleSheetLayoutView="75" workbookViewId="0">
      <pane xSplit="1" ySplit="2" topLeftCell="B3" activePane="bottomRight" state="frozen"/>
      <selection activeCell="B3" sqref="B3:G3"/>
      <selection pane="topRight" activeCell="B3" sqref="B3:G3"/>
      <selection pane="bottomLeft" activeCell="B3" sqref="B3:G3"/>
      <selection pane="bottomRight" activeCell="F5" sqref="F5:I5"/>
    </sheetView>
  </sheetViews>
  <sheetFormatPr defaultColWidth="2.77734375" defaultRowHeight="13.2" x14ac:dyDescent="0.25"/>
  <cols>
    <col min="1" max="1" width="2.77734375" style="3" customWidth="1"/>
    <col min="2" max="2" width="3.77734375" style="3" customWidth="1"/>
    <col min="3" max="3" width="4.77734375" style="3" customWidth="1"/>
    <col min="4" max="4" width="5.21875" style="3" customWidth="1"/>
    <col min="5" max="5" width="8" style="3" customWidth="1"/>
    <col min="6" max="7" width="2.44140625" style="3" customWidth="1"/>
    <col min="8" max="8" width="7.44140625" style="3" customWidth="1"/>
    <col min="9" max="9" width="30.77734375" style="3" customWidth="1"/>
    <col min="10" max="10" width="30.21875" style="3" customWidth="1"/>
    <col min="11" max="11" width="3.21875" style="3" customWidth="1"/>
    <col min="12" max="14" width="2.77734375" style="3" customWidth="1"/>
    <col min="15" max="15" width="8.44140625" style="3" customWidth="1"/>
    <col min="16" max="16" width="2.77734375" style="3" customWidth="1"/>
    <col min="17" max="17" width="4" style="3" customWidth="1"/>
    <col min="18" max="18" width="2.44140625" style="3" customWidth="1"/>
    <col min="19" max="21" width="2.77734375" style="3" customWidth="1"/>
    <col min="22" max="22" width="12.44140625" style="3" customWidth="1"/>
    <col min="23" max="24" width="2.77734375" style="3" hidden="1" customWidth="1"/>
    <col min="25" max="25" width="2.77734375" style="3" customWidth="1"/>
    <col min="26" max="26" width="6.21875" style="3" customWidth="1"/>
    <col min="27" max="27" width="5.21875" style="3" customWidth="1"/>
    <col min="28" max="28" width="2.44140625" style="3" customWidth="1"/>
    <col min="29" max="30" width="4.44140625" style="3" customWidth="1"/>
    <col min="31" max="31" width="5.21875" style="3" customWidth="1"/>
    <col min="32" max="32" width="2" style="3" customWidth="1"/>
    <col min="33" max="33" width="2.21875" style="3" customWidth="1"/>
    <col min="34" max="34" width="2.77734375" style="3" customWidth="1"/>
    <col min="35" max="36" width="4.21875" style="3" customWidth="1"/>
    <col min="37" max="37" width="2.77734375" style="3" customWidth="1"/>
    <col min="38" max="38" width="6.5546875" style="3" customWidth="1"/>
    <col min="39" max="39" width="7.77734375" style="3" customWidth="1"/>
    <col min="40" max="45" width="2.77734375" style="3" customWidth="1"/>
    <col min="46" max="46" width="5.5546875" style="3" customWidth="1"/>
    <col min="47" max="50" width="2.77734375" style="3" customWidth="1"/>
    <col min="51" max="51" width="5.77734375" style="3" bestFit="1" customWidth="1"/>
    <col min="52" max="16384" width="2.77734375" style="3"/>
  </cols>
  <sheetData>
    <row r="1" spans="1:46" ht="9" customHeight="1" x14ac:dyDescent="0.25"/>
    <row r="2" spans="1:46" ht="18" hidden="1" x14ac:dyDescent="0.3">
      <c r="B2" s="221"/>
      <c r="C2" s="222"/>
      <c r="D2" s="223"/>
      <c r="E2" s="212"/>
      <c r="F2" s="213"/>
      <c r="G2" s="213"/>
      <c r="H2" s="214"/>
      <c r="I2" s="50"/>
      <c r="J2" s="51"/>
      <c r="K2" s="215"/>
      <c r="L2" s="216"/>
      <c r="M2" s="216"/>
      <c r="N2" s="216"/>
      <c r="O2" s="217"/>
      <c r="P2" s="218"/>
      <c r="Q2" s="219"/>
      <c r="R2" s="219"/>
      <c r="S2" s="219"/>
      <c r="T2" s="220"/>
      <c r="U2" s="224" t="str">
        <f>IF(AND(E2&lt;&gt;"",P2="USD"),1,"")</f>
        <v/>
      </c>
      <c r="V2" s="225"/>
      <c r="W2" s="225"/>
      <c r="X2" s="226"/>
      <c r="Y2" s="227" t="str">
        <f>IF(OR(K2="",U2=""),"",ROUND(K2/U2,2))</f>
        <v/>
      </c>
      <c r="Z2" s="228"/>
      <c r="AA2" s="228"/>
      <c r="AB2" s="229"/>
      <c r="AC2" s="209" t="str">
        <f>IF($F$6="Staff",IF(Y2="","",IF(Y2&gt;24.99,"Required",IF(OR(E2="Lodging",E2="Airfare"),"Required",IF(E2=0,"","Not Req")))),IF(Y2="","",IF(Y2&gt;74.99,"Required",IF(OR(E2="Lodging",E2="Airfare"),"Required",IF(E2=0,"","Not Req")))))</f>
        <v/>
      </c>
      <c r="AD2" s="210"/>
      <c r="AE2" s="211"/>
      <c r="AF2" s="203" t="str">
        <f>IF($E2="","",IF(F$6="Staff",VLOOKUP($E2,CODE,2,FALSE),IF(OR($F$6="Rotarian",$F$6="Officer"),VLOOKUP($E2,CODE,3,FALSE),"")))</f>
        <v/>
      </c>
      <c r="AG2" s="204"/>
      <c r="AH2" s="204"/>
      <c r="AI2" s="204"/>
      <c r="AJ2" s="242"/>
      <c r="AK2" s="243"/>
      <c r="AL2" s="244"/>
    </row>
    <row r="3" spans="1:46" ht="18.75" customHeight="1" x14ac:dyDescent="0.25">
      <c r="B3" s="284"/>
      <c r="C3" s="285"/>
      <c r="D3" s="285"/>
      <c r="E3" s="285"/>
      <c r="F3" s="285"/>
      <c r="G3" s="285"/>
      <c r="H3" s="162" t="s">
        <v>769</v>
      </c>
      <c r="I3" s="7"/>
      <c r="J3" s="8"/>
      <c r="K3" s="8"/>
      <c r="L3" s="8"/>
      <c r="M3" s="8"/>
      <c r="N3" s="8"/>
      <c r="O3" s="8"/>
      <c r="P3" s="8"/>
      <c r="Q3" s="8"/>
      <c r="R3" s="8"/>
      <c r="S3" s="8"/>
      <c r="T3" s="8"/>
      <c r="U3" s="8"/>
      <c r="V3" s="8"/>
      <c r="W3" s="8"/>
      <c r="X3" s="8"/>
      <c r="Y3" s="8"/>
      <c r="Z3" s="8"/>
      <c r="AA3" s="8"/>
      <c r="AB3" s="8"/>
      <c r="AC3" s="8"/>
      <c r="AD3" s="8"/>
      <c r="AE3" s="8"/>
      <c r="AF3" s="8"/>
      <c r="AG3" s="8"/>
      <c r="AH3" s="8"/>
      <c r="AI3" s="7"/>
      <c r="AJ3" s="7"/>
      <c r="AK3" s="7"/>
      <c r="AL3" s="7"/>
      <c r="AM3" s="7"/>
      <c r="AN3" s="7"/>
      <c r="AO3" s="7"/>
      <c r="AP3" s="7"/>
      <c r="AQ3" s="7"/>
      <c r="AR3" s="7"/>
      <c r="AS3" s="7"/>
      <c r="AT3" s="7"/>
    </row>
    <row r="4" spans="1:46" ht="15" customHeight="1" x14ac:dyDescent="0.25">
      <c r="A4" s="13"/>
      <c r="B4" s="286"/>
      <c r="C4" s="286"/>
      <c r="D4" s="286"/>
      <c r="E4" s="286"/>
      <c r="F4" s="286"/>
      <c r="G4" s="286"/>
      <c r="H4" s="286"/>
      <c r="I4" s="286"/>
      <c r="J4" s="25"/>
      <c r="K4" s="25"/>
      <c r="L4" s="25"/>
      <c r="M4" s="25"/>
      <c r="N4" s="25"/>
      <c r="O4" s="25"/>
      <c r="P4" s="25"/>
      <c r="Q4" s="25"/>
      <c r="R4" s="25"/>
      <c r="S4" s="25"/>
      <c r="T4" s="9"/>
      <c r="U4" s="9"/>
      <c r="V4" s="9"/>
      <c r="W4" s="9"/>
      <c r="X4" s="9"/>
      <c r="Y4" s="9"/>
      <c r="Z4" s="9"/>
      <c r="AA4" s="9"/>
      <c r="AB4" s="9"/>
      <c r="AC4" s="9"/>
      <c r="AD4" s="9"/>
      <c r="AE4" s="9"/>
      <c r="AF4" s="9"/>
      <c r="AG4" s="9"/>
      <c r="AH4" s="9"/>
      <c r="AI4" s="9"/>
      <c r="AJ4" s="9"/>
      <c r="AK4" s="9"/>
      <c r="AL4" s="9"/>
      <c r="AM4" s="9"/>
      <c r="AN4" s="9"/>
      <c r="AO4" s="9"/>
    </row>
    <row r="5" spans="1:46" ht="21" customHeight="1" x14ac:dyDescent="0.25">
      <c r="B5" s="248" t="str">
        <f>'Expense Stmt'!B5:E5</f>
        <v>Name:</v>
      </c>
      <c r="C5" s="249"/>
      <c r="D5" s="249"/>
      <c r="E5" s="250"/>
      <c r="F5" s="502" t="str">
        <f>TRIM('Expense Stmt'!F5:I5)</f>
        <v/>
      </c>
      <c r="G5" s="503"/>
      <c r="H5" s="503"/>
      <c r="I5" s="504"/>
      <c r="J5" s="438" t="str">
        <f>'Expense Stmt'!J5:J6</f>
        <v>Total Expenses (US$):</v>
      </c>
      <c r="K5" s="440">
        <f>('Expense Stmt'!K5:O6)</f>
        <v>0</v>
      </c>
      <c r="L5" s="441"/>
      <c r="M5" s="441"/>
      <c r="N5" s="441"/>
      <c r="O5" s="442"/>
      <c r="P5" s="89"/>
      <c r="Q5" s="232" t="str">
        <f>'Expense Stmt'!Q5:U5</f>
        <v>Today's Date:</v>
      </c>
      <c r="R5" s="233"/>
      <c r="S5" s="233"/>
      <c r="T5" s="233"/>
      <c r="U5" s="268"/>
      <c r="V5" s="346">
        <f ca="1">NOW()</f>
        <v>42804.728302662035</v>
      </c>
      <c r="W5" s="347"/>
      <c r="X5" s="347"/>
      <c r="Y5" s="347"/>
      <c r="Z5" s="348"/>
      <c r="AA5" s="268"/>
      <c r="AB5" s="42"/>
      <c r="AC5" s="536"/>
      <c r="AD5" s="537"/>
      <c r="AE5" s="537"/>
      <c r="AF5" s="537"/>
      <c r="AG5" s="537"/>
      <c r="AH5" s="537"/>
      <c r="AI5" s="537"/>
      <c r="AJ5" s="537"/>
      <c r="AK5" s="537"/>
      <c r="AL5" s="537"/>
      <c r="AM5" s="29"/>
      <c r="AN5" s="29"/>
      <c r="AO5" s="11"/>
    </row>
    <row r="6" spans="1:46" ht="19.5" customHeight="1" x14ac:dyDescent="0.25">
      <c r="B6" s="248" t="str">
        <f>'Expense Stmt'!B6:E6</f>
        <v>Rotarian/Staff/Officer:</v>
      </c>
      <c r="C6" s="251"/>
      <c r="D6" s="251"/>
      <c r="E6" s="252"/>
      <c r="F6" s="496" t="str">
        <f>TRIM('Expense Stmt'!F6:I6)</f>
        <v>Rotarian</v>
      </c>
      <c r="G6" s="497"/>
      <c r="H6" s="497"/>
      <c r="I6" s="498"/>
      <c r="J6" s="439"/>
      <c r="K6" s="443"/>
      <c r="L6" s="444"/>
      <c r="M6" s="444"/>
      <c r="N6" s="444"/>
      <c r="O6" s="445"/>
      <c r="P6" s="89"/>
      <c r="Q6" s="232" t="str">
        <f>'Expense Stmt'!Q6:U6</f>
        <v>Date(s) Covered:</v>
      </c>
      <c r="R6" s="233"/>
      <c r="S6" s="233"/>
      <c r="T6" s="233"/>
      <c r="U6" s="234"/>
      <c r="V6" s="526" t="str">
        <f>TRIM('Expense Stmt'!V6:AA6)</f>
        <v/>
      </c>
      <c r="W6" s="527"/>
      <c r="X6" s="527"/>
      <c r="Y6" s="527"/>
      <c r="Z6" s="527"/>
      <c r="AA6" s="528"/>
      <c r="AB6" s="42"/>
      <c r="AC6" s="472"/>
      <c r="AD6" s="473"/>
      <c r="AE6" s="473"/>
      <c r="AF6" s="473"/>
      <c r="AG6" s="473"/>
      <c r="AH6" s="473"/>
      <c r="AI6" s="473"/>
      <c r="AJ6" s="473"/>
      <c r="AK6" s="473"/>
      <c r="AL6" s="473"/>
      <c r="AM6" s="23"/>
      <c r="AN6" s="23"/>
      <c r="AO6" s="11"/>
    </row>
    <row r="7" spans="1:46" s="45" customFormat="1" ht="21" customHeight="1" x14ac:dyDescent="0.25">
      <c r="A7" s="3"/>
      <c r="B7" s="232" t="str">
        <f>'Expense Stmt'!B7:E7</f>
        <v>Staff Liaison:</v>
      </c>
      <c r="C7" s="233"/>
      <c r="D7" s="233"/>
      <c r="E7" s="234"/>
      <c r="F7" s="499" t="str">
        <f>TRIM('Expense Stmt'!F7:I7)</f>
        <v>Sarah Diller</v>
      </c>
      <c r="G7" s="500"/>
      <c r="H7" s="500"/>
      <c r="I7" s="501"/>
      <c r="J7" s="438" t="str">
        <f>'Expense Stmt'!J7:J8</f>
        <v>Total Advance Amount:</v>
      </c>
      <c r="K7" s="529">
        <f>('Expense Stmt'!K7:O8)</f>
        <v>0</v>
      </c>
      <c r="L7" s="530"/>
      <c r="M7" s="530"/>
      <c r="N7" s="530"/>
      <c r="O7" s="531"/>
      <c r="P7" s="89"/>
      <c r="Q7" s="253" t="str">
        <f>'Expense Stmt'!Q7:U7</f>
        <v>Title/Office:</v>
      </c>
      <c r="R7" s="254"/>
      <c r="S7" s="254"/>
      <c r="T7" s="254"/>
      <c r="U7" s="255"/>
      <c r="V7" s="526" t="str">
        <f>TRIM('Expense Stmt'!V7:AA7)</f>
        <v/>
      </c>
      <c r="W7" s="527"/>
      <c r="X7" s="527"/>
      <c r="Y7" s="527"/>
      <c r="Z7" s="527"/>
      <c r="AA7" s="528"/>
      <c r="AB7" s="238"/>
      <c r="AC7" s="43"/>
      <c r="AD7" s="43"/>
      <c r="AE7" s="43"/>
      <c r="AF7" s="43"/>
      <c r="AG7" s="43"/>
      <c r="AH7" s="43"/>
      <c r="AI7" s="43"/>
      <c r="AJ7" s="43"/>
      <c r="AK7" s="43"/>
      <c r="AL7" s="43"/>
      <c r="AM7" s="43"/>
      <c r="AN7" s="43"/>
      <c r="AO7" s="42"/>
    </row>
    <row r="8" spans="1:46" s="45" customFormat="1" ht="21" customHeight="1" x14ac:dyDescent="0.25">
      <c r="A8" s="3"/>
      <c r="B8" s="232" t="str">
        <f>'Expense Stmt'!B8:E8</f>
        <v>Rotary ID:</v>
      </c>
      <c r="C8" s="233"/>
      <c r="D8" s="233"/>
      <c r="E8" s="234"/>
      <c r="F8" s="499" t="str">
        <f>TRIM('Expense Stmt'!F8:I8)</f>
        <v/>
      </c>
      <c r="G8" s="500"/>
      <c r="H8" s="500"/>
      <c r="I8" s="501"/>
      <c r="J8" s="439"/>
      <c r="K8" s="532"/>
      <c r="L8" s="533"/>
      <c r="M8" s="533"/>
      <c r="N8" s="533"/>
      <c r="O8" s="534"/>
      <c r="P8" s="89"/>
      <c r="Q8" s="262" t="str">
        <f>'Expense Stmt'!Q8:U9</f>
        <v>Location of Assignment:</v>
      </c>
      <c r="R8" s="263"/>
      <c r="S8" s="263"/>
      <c r="T8" s="263"/>
      <c r="U8" s="264"/>
      <c r="V8" s="545" t="str">
        <f>TRIM('Expense Stmt'!V8:AA9)</f>
        <v/>
      </c>
      <c r="W8" s="546"/>
      <c r="X8" s="546"/>
      <c r="Y8" s="546"/>
      <c r="Z8" s="546"/>
      <c r="AA8" s="547"/>
      <c r="AB8" s="238"/>
      <c r="AC8" s="43"/>
      <c r="AD8" s="43"/>
      <c r="AE8" s="43"/>
      <c r="AF8" s="43"/>
      <c r="AG8" s="43"/>
      <c r="AH8" s="43"/>
      <c r="AI8" s="43"/>
      <c r="AJ8" s="43"/>
      <c r="AK8" s="43"/>
      <c r="AL8" s="43"/>
      <c r="AM8" s="43"/>
      <c r="AN8" s="43"/>
      <c r="AO8" s="42"/>
    </row>
    <row r="9" spans="1:46" s="45" customFormat="1" ht="13.5" customHeight="1" x14ac:dyDescent="0.25">
      <c r="A9" s="3"/>
      <c r="B9" s="269" t="str">
        <f>'Expense Stmt'!B9:E11</f>
        <v>Address:</v>
      </c>
      <c r="C9" s="270"/>
      <c r="D9" s="270"/>
      <c r="E9" s="271"/>
      <c r="F9" s="520" t="str">
        <f>TRIM('Expense Stmt'!F9:I9)</f>
        <v/>
      </c>
      <c r="G9" s="521"/>
      <c r="H9" s="521"/>
      <c r="I9" s="522"/>
      <c r="J9" s="446" t="str">
        <f>'Expense Stmt'!J9:J11</f>
        <v>Due to Individual or (Due RI):</v>
      </c>
      <c r="K9" s="505">
        <f>('Expense Stmt'!K9:O11)</f>
        <v>0</v>
      </c>
      <c r="L9" s="506"/>
      <c r="M9" s="506"/>
      <c r="N9" s="506"/>
      <c r="O9" s="507"/>
      <c r="P9" s="89"/>
      <c r="Q9" s="265"/>
      <c r="R9" s="266"/>
      <c r="S9" s="266"/>
      <c r="T9" s="266"/>
      <c r="U9" s="267"/>
      <c r="V9" s="548"/>
      <c r="W9" s="549"/>
      <c r="X9" s="549"/>
      <c r="Y9" s="549"/>
      <c r="Z9" s="549"/>
      <c r="AA9" s="550"/>
      <c r="AB9" s="238"/>
      <c r="AC9" s="472"/>
      <c r="AD9" s="43"/>
      <c r="AE9" s="43"/>
      <c r="AF9" s="43"/>
      <c r="AG9" s="43"/>
      <c r="AH9" s="43"/>
      <c r="AI9" s="43"/>
      <c r="AJ9" s="43"/>
      <c r="AK9" s="43"/>
      <c r="AL9" s="43"/>
      <c r="AM9" s="43"/>
      <c r="AN9" s="43"/>
      <c r="AO9" s="42"/>
    </row>
    <row r="10" spans="1:46" s="45" customFormat="1" ht="12.75" customHeight="1" x14ac:dyDescent="0.25">
      <c r="A10" s="3"/>
      <c r="B10" s="272"/>
      <c r="C10" s="273"/>
      <c r="D10" s="273"/>
      <c r="E10" s="274"/>
      <c r="F10" s="514" t="str">
        <f>TRIM('Expense Stmt'!F10:I10)</f>
        <v/>
      </c>
      <c r="G10" s="515"/>
      <c r="H10" s="515"/>
      <c r="I10" s="516"/>
      <c r="J10" s="447"/>
      <c r="K10" s="508"/>
      <c r="L10" s="509"/>
      <c r="M10" s="509"/>
      <c r="N10" s="509"/>
      <c r="O10" s="510"/>
      <c r="P10" s="89"/>
      <c r="Q10" s="352" t="str">
        <f>'Expense Stmt'!Q10:U248</f>
        <v>Assignment:</v>
      </c>
      <c r="R10" s="353"/>
      <c r="S10" s="353"/>
      <c r="T10" s="353"/>
      <c r="U10" s="354"/>
      <c r="V10" s="538" t="str">
        <f>TRIM('Expense Stmt'!V10:AA248)</f>
        <v/>
      </c>
      <c r="W10" s="539"/>
      <c r="X10" s="539"/>
      <c r="Y10" s="539"/>
      <c r="Z10" s="539"/>
      <c r="AA10" s="540"/>
      <c r="AB10" s="238"/>
      <c r="AC10" s="472"/>
      <c r="AD10" s="43"/>
      <c r="AE10" s="43"/>
      <c r="AF10" s="43"/>
      <c r="AG10" s="43"/>
      <c r="AH10" s="43"/>
      <c r="AI10" s="43"/>
      <c r="AJ10" s="43"/>
      <c r="AK10" s="43"/>
      <c r="AL10" s="43"/>
      <c r="AM10" s="43"/>
      <c r="AN10" s="43"/>
      <c r="AO10" s="42"/>
    </row>
    <row r="11" spans="1:46" s="45" customFormat="1" ht="15" customHeight="1" x14ac:dyDescent="0.25">
      <c r="A11" s="3"/>
      <c r="B11" s="275"/>
      <c r="C11" s="276"/>
      <c r="D11" s="276"/>
      <c r="E11" s="277"/>
      <c r="F11" s="449" t="str">
        <f>TRIM('Expense Stmt'!F11:I11)</f>
        <v/>
      </c>
      <c r="G11" s="450"/>
      <c r="H11" s="450"/>
      <c r="I11" s="451"/>
      <c r="J11" s="448"/>
      <c r="K11" s="511"/>
      <c r="L11" s="512"/>
      <c r="M11" s="512"/>
      <c r="N11" s="512"/>
      <c r="O11" s="513"/>
      <c r="P11" s="89"/>
      <c r="Q11" s="352"/>
      <c r="R11" s="353"/>
      <c r="S11" s="353"/>
      <c r="T11" s="353"/>
      <c r="U11" s="354"/>
      <c r="V11" s="541"/>
      <c r="W11" s="539"/>
      <c r="X11" s="539"/>
      <c r="Y11" s="539"/>
      <c r="Z11" s="539"/>
      <c r="AA11" s="540"/>
      <c r="AB11" s="238"/>
      <c r="AC11" s="43"/>
      <c r="AD11" s="43"/>
      <c r="AE11" s="43"/>
      <c r="AF11" s="43"/>
      <c r="AG11" s="43"/>
      <c r="AH11" s="43"/>
      <c r="AI11" s="43"/>
      <c r="AJ11" s="43"/>
      <c r="AK11" s="43"/>
      <c r="AL11" s="43"/>
      <c r="AM11" s="43"/>
      <c r="AN11" s="43"/>
      <c r="AO11" s="42"/>
    </row>
    <row r="12" spans="1:46" s="45" customFormat="1" ht="15.75" hidden="1" customHeight="1" x14ac:dyDescent="0.25">
      <c r="A12" s="3"/>
      <c r="B12" s="104"/>
      <c r="C12" s="105"/>
      <c r="D12" s="105"/>
      <c r="E12" s="104"/>
      <c r="F12" s="91"/>
      <c r="G12" s="92"/>
      <c r="H12" s="92"/>
      <c r="I12" s="91"/>
      <c r="J12" s="147"/>
      <c r="K12" s="93"/>
      <c r="L12" s="94"/>
      <c r="M12" s="94"/>
      <c r="N12" s="94"/>
      <c r="O12" s="95"/>
      <c r="P12" s="89"/>
      <c r="Q12" s="352"/>
      <c r="R12" s="353"/>
      <c r="S12" s="353"/>
      <c r="T12" s="353"/>
      <c r="U12" s="354"/>
      <c r="V12" s="541"/>
      <c r="W12" s="539"/>
      <c r="X12" s="539"/>
      <c r="Y12" s="539"/>
      <c r="Z12" s="539"/>
      <c r="AA12" s="540"/>
      <c r="AB12" s="238"/>
      <c r="AC12" s="67"/>
      <c r="AD12" s="43"/>
      <c r="AE12" s="43"/>
      <c r="AF12" s="43"/>
      <c r="AG12" s="43"/>
      <c r="AH12" s="43"/>
      <c r="AI12" s="43"/>
      <c r="AJ12" s="43"/>
      <c r="AK12" s="43"/>
      <c r="AL12" s="43"/>
      <c r="AM12" s="43"/>
      <c r="AN12" s="43"/>
      <c r="AO12" s="42"/>
    </row>
    <row r="13" spans="1:46" s="45" customFormat="1" ht="21" hidden="1" customHeight="1" x14ac:dyDescent="0.25">
      <c r="A13" s="3"/>
      <c r="B13" s="103"/>
      <c r="C13" s="103"/>
      <c r="D13" s="103"/>
      <c r="E13" s="103"/>
      <c r="F13" s="96" t="s">
        <v>648</v>
      </c>
      <c r="G13" s="96" t="s">
        <v>649</v>
      </c>
      <c r="H13" s="96" t="s">
        <v>389</v>
      </c>
      <c r="I13" s="96" t="s">
        <v>428</v>
      </c>
      <c r="J13" s="148" t="s">
        <v>402</v>
      </c>
      <c r="K13" s="93"/>
      <c r="L13" s="94"/>
      <c r="M13" s="94"/>
      <c r="N13" s="94"/>
      <c r="O13" s="95"/>
      <c r="P13" s="89"/>
      <c r="Q13" s="352"/>
      <c r="R13" s="353"/>
      <c r="S13" s="353"/>
      <c r="T13" s="353"/>
      <c r="U13" s="354"/>
      <c r="V13" s="541"/>
      <c r="W13" s="539"/>
      <c r="X13" s="539"/>
      <c r="Y13" s="539"/>
      <c r="Z13" s="539"/>
      <c r="AA13" s="540"/>
      <c r="AB13" s="238"/>
      <c r="AC13" s="43"/>
      <c r="AD13" s="43"/>
      <c r="AE13" s="43"/>
      <c r="AF13" s="43"/>
      <c r="AG13" s="43"/>
      <c r="AH13" s="43"/>
      <c r="AI13" s="43"/>
      <c r="AJ13" s="43"/>
      <c r="AK13" s="43"/>
      <c r="AL13" s="43"/>
      <c r="AM13" s="43"/>
      <c r="AN13" s="43"/>
      <c r="AO13" s="42"/>
    </row>
    <row r="14" spans="1:46" s="45" customFormat="1" ht="21" hidden="1" customHeight="1" x14ac:dyDescent="0.25">
      <c r="A14" s="3"/>
      <c r="B14" s="103"/>
      <c r="C14" s="103"/>
      <c r="D14" s="103"/>
      <c r="E14" s="103"/>
      <c r="F14" s="96" t="s">
        <v>398</v>
      </c>
      <c r="G14" s="96" t="s">
        <v>399</v>
      </c>
      <c r="H14" s="96" t="s">
        <v>389</v>
      </c>
      <c r="I14" s="96" t="s">
        <v>400</v>
      </c>
      <c r="J14" s="148" t="s">
        <v>401</v>
      </c>
      <c r="K14" s="93"/>
      <c r="L14" s="94"/>
      <c r="M14" s="94"/>
      <c r="N14" s="94"/>
      <c r="O14" s="95"/>
      <c r="P14" s="89"/>
      <c r="Q14" s="352"/>
      <c r="R14" s="353"/>
      <c r="S14" s="353"/>
      <c r="T14" s="353"/>
      <c r="U14" s="354"/>
      <c r="V14" s="541"/>
      <c r="W14" s="539"/>
      <c r="X14" s="539"/>
      <c r="Y14" s="539"/>
      <c r="Z14" s="539"/>
      <c r="AA14" s="540"/>
      <c r="AB14" s="238"/>
      <c r="AC14" s="43"/>
      <c r="AD14" s="43"/>
      <c r="AE14" s="43"/>
      <c r="AF14" s="43"/>
      <c r="AG14" s="43"/>
      <c r="AH14" s="43"/>
      <c r="AI14" s="43"/>
      <c r="AJ14" s="43"/>
      <c r="AK14" s="43"/>
      <c r="AL14" s="43"/>
      <c r="AM14" s="43"/>
      <c r="AN14" s="43"/>
      <c r="AO14" s="42"/>
    </row>
    <row r="15" spans="1:46" s="45" customFormat="1" ht="21" hidden="1" customHeight="1" x14ac:dyDescent="0.25">
      <c r="A15" s="3"/>
      <c r="B15" s="103"/>
      <c r="C15" s="103"/>
      <c r="D15" s="103"/>
      <c r="E15" s="103"/>
      <c r="F15" s="96" t="s">
        <v>109</v>
      </c>
      <c r="G15" s="96" t="s">
        <v>404</v>
      </c>
      <c r="H15" s="96" t="s">
        <v>389</v>
      </c>
      <c r="I15" s="96" t="s">
        <v>400</v>
      </c>
      <c r="J15" s="148" t="s">
        <v>401</v>
      </c>
      <c r="K15" s="93"/>
      <c r="L15" s="94"/>
      <c r="M15" s="94"/>
      <c r="N15" s="94"/>
      <c r="O15" s="95"/>
      <c r="P15" s="89"/>
      <c r="Q15" s="352"/>
      <c r="R15" s="353"/>
      <c r="S15" s="353"/>
      <c r="T15" s="353"/>
      <c r="U15" s="354"/>
      <c r="V15" s="541"/>
      <c r="W15" s="539"/>
      <c r="X15" s="539"/>
      <c r="Y15" s="539"/>
      <c r="Z15" s="539"/>
      <c r="AA15" s="540"/>
      <c r="AB15" s="238"/>
      <c r="AC15" s="43"/>
      <c r="AD15" s="43"/>
      <c r="AE15" s="43"/>
      <c r="AF15" s="43"/>
      <c r="AG15" s="43"/>
      <c r="AH15" s="43"/>
      <c r="AI15" s="43"/>
      <c r="AJ15" s="43"/>
      <c r="AK15" s="43"/>
      <c r="AL15" s="43"/>
      <c r="AM15" s="43"/>
      <c r="AN15" s="43"/>
      <c r="AO15" s="42"/>
    </row>
    <row r="16" spans="1:46" s="45" customFormat="1" ht="21" hidden="1" customHeight="1" x14ac:dyDescent="0.25">
      <c r="A16" s="3"/>
      <c r="B16" s="103"/>
      <c r="C16" s="103"/>
      <c r="D16" s="103"/>
      <c r="E16" s="103"/>
      <c r="F16" s="96" t="s">
        <v>110</v>
      </c>
      <c r="G16" s="96" t="s">
        <v>408</v>
      </c>
      <c r="H16" s="96" t="s">
        <v>389</v>
      </c>
      <c r="I16" s="96" t="s">
        <v>400</v>
      </c>
      <c r="J16" s="148" t="s">
        <v>401</v>
      </c>
      <c r="K16" s="93"/>
      <c r="L16" s="94"/>
      <c r="M16" s="94"/>
      <c r="N16" s="94"/>
      <c r="O16" s="95"/>
      <c r="P16" s="89"/>
      <c r="Q16" s="352"/>
      <c r="R16" s="353"/>
      <c r="S16" s="353"/>
      <c r="T16" s="353"/>
      <c r="U16" s="354"/>
      <c r="V16" s="541"/>
      <c r="W16" s="539"/>
      <c r="X16" s="539"/>
      <c r="Y16" s="539"/>
      <c r="Z16" s="539"/>
      <c r="AA16" s="540"/>
      <c r="AB16" s="238"/>
      <c r="AC16" s="43"/>
      <c r="AD16" s="43"/>
      <c r="AE16" s="43"/>
      <c r="AF16" s="43"/>
      <c r="AG16" s="43"/>
      <c r="AH16" s="43"/>
      <c r="AI16" s="43"/>
      <c r="AJ16" s="43"/>
      <c r="AK16" s="43"/>
      <c r="AL16" s="43"/>
      <c r="AM16" s="43"/>
      <c r="AN16" s="43"/>
      <c r="AO16" s="42"/>
    </row>
    <row r="17" spans="1:41" s="45" customFormat="1" ht="21" hidden="1" customHeight="1" x14ac:dyDescent="0.25">
      <c r="A17" s="3"/>
      <c r="B17" s="103"/>
      <c r="C17" s="103"/>
      <c r="D17" s="103"/>
      <c r="E17" s="103"/>
      <c r="F17" s="96" t="s">
        <v>111</v>
      </c>
      <c r="G17" s="96" t="s">
        <v>411</v>
      </c>
      <c r="H17" s="96" t="s">
        <v>389</v>
      </c>
      <c r="I17" s="96" t="s">
        <v>400</v>
      </c>
      <c r="J17" s="148" t="s">
        <v>401</v>
      </c>
      <c r="K17" s="93"/>
      <c r="L17" s="94"/>
      <c r="M17" s="94"/>
      <c r="N17" s="94"/>
      <c r="O17" s="95"/>
      <c r="P17" s="89"/>
      <c r="Q17" s="352"/>
      <c r="R17" s="353"/>
      <c r="S17" s="353"/>
      <c r="T17" s="353"/>
      <c r="U17" s="354"/>
      <c r="V17" s="541"/>
      <c r="W17" s="539"/>
      <c r="X17" s="539"/>
      <c r="Y17" s="539"/>
      <c r="Z17" s="539"/>
      <c r="AA17" s="540"/>
      <c r="AB17" s="238"/>
      <c r="AC17" s="43"/>
      <c r="AD17" s="43"/>
      <c r="AE17" s="43"/>
      <c r="AF17" s="43"/>
      <c r="AG17" s="43"/>
      <c r="AH17" s="43"/>
      <c r="AI17" s="43"/>
      <c r="AJ17" s="43"/>
      <c r="AK17" s="43"/>
      <c r="AL17" s="43"/>
      <c r="AM17" s="43"/>
      <c r="AN17" s="43"/>
      <c r="AO17" s="42"/>
    </row>
    <row r="18" spans="1:41" s="45" customFormat="1" ht="21" hidden="1" customHeight="1" x14ac:dyDescent="0.25">
      <c r="A18" s="3"/>
      <c r="B18" s="103"/>
      <c r="C18" s="103"/>
      <c r="D18" s="103"/>
      <c r="E18" s="103"/>
      <c r="F18" s="96" t="s">
        <v>112</v>
      </c>
      <c r="G18" s="96" t="s">
        <v>414</v>
      </c>
      <c r="H18" s="96" t="s">
        <v>389</v>
      </c>
      <c r="I18" s="96" t="s">
        <v>400</v>
      </c>
      <c r="J18" s="148" t="s">
        <v>401</v>
      </c>
      <c r="K18" s="93"/>
      <c r="L18" s="94"/>
      <c r="M18" s="94"/>
      <c r="N18" s="94"/>
      <c r="O18" s="95"/>
      <c r="P18" s="89"/>
      <c r="Q18" s="352"/>
      <c r="R18" s="353"/>
      <c r="S18" s="353"/>
      <c r="T18" s="353"/>
      <c r="U18" s="354"/>
      <c r="V18" s="541"/>
      <c r="W18" s="539"/>
      <c r="X18" s="539"/>
      <c r="Y18" s="539"/>
      <c r="Z18" s="539"/>
      <c r="AA18" s="540"/>
      <c r="AB18" s="238"/>
      <c r="AC18" s="43"/>
      <c r="AD18" s="43"/>
      <c r="AE18" s="43"/>
      <c r="AF18" s="43"/>
      <c r="AG18" s="43"/>
      <c r="AH18" s="43"/>
      <c r="AI18" s="43"/>
      <c r="AJ18" s="43"/>
      <c r="AK18" s="43"/>
      <c r="AL18" s="43"/>
      <c r="AM18" s="43"/>
      <c r="AN18" s="43"/>
      <c r="AO18" s="42"/>
    </row>
    <row r="19" spans="1:41" s="45" customFormat="1" ht="21" hidden="1" customHeight="1" x14ac:dyDescent="0.25">
      <c r="A19" s="3"/>
      <c r="B19" s="103"/>
      <c r="C19" s="103"/>
      <c r="D19" s="103"/>
      <c r="E19" s="103"/>
      <c r="F19" s="96" t="s">
        <v>113</v>
      </c>
      <c r="G19" s="96" t="s">
        <v>417</v>
      </c>
      <c r="H19" s="96" t="s">
        <v>389</v>
      </c>
      <c r="I19" s="96" t="s">
        <v>400</v>
      </c>
      <c r="J19" s="148" t="s">
        <v>401</v>
      </c>
      <c r="K19" s="93"/>
      <c r="L19" s="94"/>
      <c r="M19" s="94"/>
      <c r="N19" s="94"/>
      <c r="O19" s="95"/>
      <c r="P19" s="89"/>
      <c r="Q19" s="352"/>
      <c r="R19" s="353"/>
      <c r="S19" s="353"/>
      <c r="T19" s="353"/>
      <c r="U19" s="354"/>
      <c r="V19" s="541"/>
      <c r="W19" s="539"/>
      <c r="X19" s="539"/>
      <c r="Y19" s="539"/>
      <c r="Z19" s="539"/>
      <c r="AA19" s="540"/>
      <c r="AB19" s="238"/>
      <c r="AC19" s="43"/>
      <c r="AD19" s="43"/>
      <c r="AE19" s="43"/>
      <c r="AF19" s="43"/>
      <c r="AG19" s="43"/>
      <c r="AH19" s="43"/>
      <c r="AI19" s="43"/>
      <c r="AJ19" s="43"/>
      <c r="AK19" s="43"/>
      <c r="AL19" s="43"/>
      <c r="AM19" s="43"/>
      <c r="AN19" s="43"/>
      <c r="AO19" s="42"/>
    </row>
    <row r="20" spans="1:41" s="45" customFormat="1" ht="21" hidden="1" customHeight="1" x14ac:dyDescent="0.25">
      <c r="A20" s="3"/>
      <c r="B20" s="103"/>
      <c r="C20" s="103"/>
      <c r="D20" s="103"/>
      <c r="E20" s="103"/>
      <c r="F20" s="96" t="s">
        <v>114</v>
      </c>
      <c r="G20" s="96" t="s">
        <v>419</v>
      </c>
      <c r="H20" s="96" t="s">
        <v>389</v>
      </c>
      <c r="I20" s="96" t="s">
        <v>400</v>
      </c>
      <c r="J20" s="148" t="s">
        <v>401</v>
      </c>
      <c r="K20" s="93"/>
      <c r="L20" s="94"/>
      <c r="M20" s="94"/>
      <c r="N20" s="94"/>
      <c r="O20" s="95"/>
      <c r="P20" s="89"/>
      <c r="Q20" s="352"/>
      <c r="R20" s="353"/>
      <c r="S20" s="353"/>
      <c r="T20" s="353"/>
      <c r="U20" s="354"/>
      <c r="V20" s="541"/>
      <c r="W20" s="539"/>
      <c r="X20" s="539"/>
      <c r="Y20" s="539"/>
      <c r="Z20" s="539"/>
      <c r="AA20" s="540"/>
      <c r="AB20" s="238"/>
      <c r="AC20" s="43"/>
      <c r="AD20" s="43"/>
      <c r="AE20" s="43"/>
      <c r="AF20" s="43"/>
      <c r="AG20" s="43"/>
      <c r="AH20" s="43"/>
      <c r="AI20" s="43"/>
      <c r="AJ20" s="43"/>
      <c r="AK20" s="43"/>
      <c r="AL20" s="43"/>
      <c r="AM20" s="43"/>
      <c r="AN20" s="43"/>
      <c r="AO20" s="42"/>
    </row>
    <row r="21" spans="1:41" s="45" customFormat="1" ht="21" hidden="1" customHeight="1" x14ac:dyDescent="0.25">
      <c r="A21" s="3"/>
      <c r="B21" s="103"/>
      <c r="C21" s="103"/>
      <c r="D21" s="103"/>
      <c r="E21" s="103"/>
      <c r="F21" s="96" t="s">
        <v>115</v>
      </c>
      <c r="G21" s="96" t="s">
        <v>421</v>
      </c>
      <c r="H21" s="96" t="s">
        <v>389</v>
      </c>
      <c r="I21" s="96" t="s">
        <v>400</v>
      </c>
      <c r="J21" s="148" t="s">
        <v>401</v>
      </c>
      <c r="K21" s="93"/>
      <c r="L21" s="94"/>
      <c r="M21" s="94"/>
      <c r="N21" s="94"/>
      <c r="O21" s="95"/>
      <c r="P21" s="89"/>
      <c r="Q21" s="352"/>
      <c r="R21" s="353"/>
      <c r="S21" s="353"/>
      <c r="T21" s="353"/>
      <c r="U21" s="354"/>
      <c r="V21" s="541"/>
      <c r="W21" s="539"/>
      <c r="X21" s="539"/>
      <c r="Y21" s="539"/>
      <c r="Z21" s="539"/>
      <c r="AA21" s="540"/>
      <c r="AB21" s="238"/>
      <c r="AC21" s="43"/>
      <c r="AD21" s="43"/>
      <c r="AE21" s="43"/>
      <c r="AF21" s="43"/>
      <c r="AG21" s="43"/>
      <c r="AH21" s="43"/>
      <c r="AI21" s="43"/>
      <c r="AJ21" s="43"/>
      <c r="AK21" s="43"/>
      <c r="AL21" s="43"/>
      <c r="AM21" s="43"/>
      <c r="AN21" s="43"/>
      <c r="AO21" s="42"/>
    </row>
    <row r="22" spans="1:41" s="45" customFormat="1" ht="21" hidden="1" customHeight="1" x14ac:dyDescent="0.25">
      <c r="A22" s="3"/>
      <c r="B22" s="103"/>
      <c r="C22" s="103"/>
      <c r="D22" s="103"/>
      <c r="E22" s="103"/>
      <c r="F22" s="96" t="s">
        <v>116</v>
      </c>
      <c r="G22" s="96" t="s">
        <v>423</v>
      </c>
      <c r="H22" s="96" t="s">
        <v>389</v>
      </c>
      <c r="I22" s="96" t="s">
        <v>400</v>
      </c>
      <c r="J22" s="148" t="s">
        <v>401</v>
      </c>
      <c r="K22" s="93"/>
      <c r="L22" s="94"/>
      <c r="M22" s="94"/>
      <c r="N22" s="94"/>
      <c r="O22" s="95"/>
      <c r="P22" s="89"/>
      <c r="Q22" s="352"/>
      <c r="R22" s="353"/>
      <c r="S22" s="353"/>
      <c r="T22" s="353"/>
      <c r="U22" s="354"/>
      <c r="V22" s="541"/>
      <c r="W22" s="539"/>
      <c r="X22" s="539"/>
      <c r="Y22" s="539"/>
      <c r="Z22" s="539"/>
      <c r="AA22" s="540"/>
      <c r="AB22" s="238"/>
      <c r="AC22" s="43"/>
      <c r="AD22" s="43"/>
      <c r="AE22" s="43"/>
      <c r="AF22" s="43"/>
      <c r="AG22" s="43"/>
      <c r="AH22" s="43"/>
      <c r="AI22" s="43"/>
      <c r="AJ22" s="43"/>
      <c r="AK22" s="43"/>
      <c r="AL22" s="43"/>
      <c r="AM22" s="43"/>
      <c r="AN22" s="43"/>
      <c r="AO22" s="42"/>
    </row>
    <row r="23" spans="1:41" s="45" customFormat="1" ht="21" hidden="1" customHeight="1" x14ac:dyDescent="0.25">
      <c r="A23" s="3"/>
      <c r="B23" s="103"/>
      <c r="C23" s="103"/>
      <c r="D23" s="103"/>
      <c r="E23" s="103"/>
      <c r="F23" s="96" t="s">
        <v>117</v>
      </c>
      <c r="G23" s="96" t="s">
        <v>425</v>
      </c>
      <c r="H23" s="96" t="s">
        <v>389</v>
      </c>
      <c r="I23" s="96" t="s">
        <v>400</v>
      </c>
      <c r="J23" s="148" t="s">
        <v>401</v>
      </c>
      <c r="K23" s="93"/>
      <c r="L23" s="94"/>
      <c r="M23" s="94"/>
      <c r="N23" s="94"/>
      <c r="O23" s="95"/>
      <c r="P23" s="89"/>
      <c r="Q23" s="352"/>
      <c r="R23" s="353"/>
      <c r="S23" s="353"/>
      <c r="T23" s="353"/>
      <c r="U23" s="354"/>
      <c r="V23" s="541"/>
      <c r="W23" s="539"/>
      <c r="X23" s="539"/>
      <c r="Y23" s="539"/>
      <c r="Z23" s="539"/>
      <c r="AA23" s="540"/>
      <c r="AB23" s="238"/>
      <c r="AC23" s="43"/>
      <c r="AD23" s="43"/>
      <c r="AE23" s="43"/>
      <c r="AF23" s="43"/>
      <c r="AG23" s="43"/>
      <c r="AH23" s="43"/>
      <c r="AI23" s="43"/>
      <c r="AJ23" s="43"/>
      <c r="AK23" s="43"/>
      <c r="AL23" s="43"/>
      <c r="AM23" s="43"/>
      <c r="AN23" s="43"/>
      <c r="AO23" s="42"/>
    </row>
    <row r="24" spans="1:41" s="45" customFormat="1" ht="21" hidden="1" customHeight="1" x14ac:dyDescent="0.25">
      <c r="A24" s="3"/>
      <c r="B24" s="103"/>
      <c r="C24" s="103"/>
      <c r="D24" s="103"/>
      <c r="E24" s="103"/>
      <c r="F24" s="96" t="s">
        <v>427</v>
      </c>
      <c r="G24" s="96" t="s">
        <v>350</v>
      </c>
      <c r="H24" s="96" t="s">
        <v>428</v>
      </c>
      <c r="I24" s="96" t="s">
        <v>400</v>
      </c>
      <c r="J24" s="148" t="s">
        <v>403</v>
      </c>
      <c r="K24" s="93"/>
      <c r="L24" s="94"/>
      <c r="M24" s="94"/>
      <c r="N24" s="94"/>
      <c r="O24" s="95"/>
      <c r="P24" s="89"/>
      <c r="Q24" s="352"/>
      <c r="R24" s="353"/>
      <c r="S24" s="353"/>
      <c r="T24" s="353"/>
      <c r="U24" s="354"/>
      <c r="V24" s="541"/>
      <c r="W24" s="539"/>
      <c r="X24" s="539"/>
      <c r="Y24" s="539"/>
      <c r="Z24" s="539"/>
      <c r="AA24" s="540"/>
      <c r="AB24" s="238"/>
      <c r="AC24" s="43"/>
      <c r="AD24" s="43"/>
      <c r="AE24" s="43"/>
      <c r="AF24" s="43"/>
      <c r="AG24" s="43"/>
      <c r="AH24" s="43"/>
      <c r="AI24" s="43"/>
      <c r="AJ24" s="43"/>
      <c r="AK24" s="43"/>
      <c r="AL24" s="43"/>
      <c r="AM24" s="43"/>
      <c r="AN24" s="43"/>
      <c r="AO24" s="42"/>
    </row>
    <row r="25" spans="1:41" s="45" customFormat="1" ht="21" hidden="1" customHeight="1" x14ac:dyDescent="0.25">
      <c r="A25" s="3"/>
      <c r="B25" s="103"/>
      <c r="C25" s="103"/>
      <c r="D25" s="103"/>
      <c r="E25" s="103"/>
      <c r="F25" s="96" t="s">
        <v>119</v>
      </c>
      <c r="G25" s="96" t="s">
        <v>430</v>
      </c>
      <c r="H25" s="96" t="s">
        <v>389</v>
      </c>
      <c r="I25" s="96" t="s">
        <v>400</v>
      </c>
      <c r="J25" s="148" t="s">
        <v>401</v>
      </c>
      <c r="K25" s="93"/>
      <c r="L25" s="94"/>
      <c r="M25" s="94"/>
      <c r="N25" s="94"/>
      <c r="O25" s="95"/>
      <c r="P25" s="89"/>
      <c r="Q25" s="352"/>
      <c r="R25" s="353"/>
      <c r="S25" s="353"/>
      <c r="T25" s="353"/>
      <c r="U25" s="354"/>
      <c r="V25" s="541"/>
      <c r="W25" s="539"/>
      <c r="X25" s="539"/>
      <c r="Y25" s="539"/>
      <c r="Z25" s="539"/>
      <c r="AA25" s="540"/>
      <c r="AB25" s="238"/>
      <c r="AC25" s="43"/>
      <c r="AD25" s="43"/>
      <c r="AE25" s="43"/>
      <c r="AF25" s="43"/>
      <c r="AG25" s="43"/>
      <c r="AH25" s="43"/>
      <c r="AI25" s="43"/>
      <c r="AJ25" s="43"/>
      <c r="AK25" s="43"/>
      <c r="AL25" s="43"/>
      <c r="AM25" s="43"/>
      <c r="AN25" s="43"/>
      <c r="AO25" s="42"/>
    </row>
    <row r="26" spans="1:41" s="45" customFormat="1" ht="21" hidden="1" customHeight="1" x14ac:dyDescent="0.25">
      <c r="A26" s="3"/>
      <c r="B26" s="103"/>
      <c r="C26" s="103"/>
      <c r="D26" s="103"/>
      <c r="E26" s="103"/>
      <c r="F26" s="96" t="s">
        <v>120</v>
      </c>
      <c r="G26" s="96" t="s">
        <v>432</v>
      </c>
      <c r="H26" s="96" t="s">
        <v>389</v>
      </c>
      <c r="I26" s="96" t="s">
        <v>400</v>
      </c>
      <c r="J26" s="148" t="s">
        <v>401</v>
      </c>
      <c r="K26" s="93"/>
      <c r="L26" s="94"/>
      <c r="M26" s="94"/>
      <c r="N26" s="94"/>
      <c r="O26" s="95"/>
      <c r="P26" s="89"/>
      <c r="Q26" s="352"/>
      <c r="R26" s="353"/>
      <c r="S26" s="353"/>
      <c r="T26" s="353"/>
      <c r="U26" s="354"/>
      <c r="V26" s="541"/>
      <c r="W26" s="539"/>
      <c r="X26" s="539"/>
      <c r="Y26" s="539"/>
      <c r="Z26" s="539"/>
      <c r="AA26" s="540"/>
      <c r="AB26" s="238"/>
      <c r="AC26" s="43"/>
      <c r="AD26" s="43"/>
      <c r="AE26" s="43"/>
      <c r="AF26" s="43"/>
      <c r="AG26" s="43"/>
      <c r="AH26" s="43"/>
      <c r="AI26" s="43"/>
      <c r="AJ26" s="43"/>
      <c r="AK26" s="43"/>
      <c r="AL26" s="43"/>
      <c r="AM26" s="43"/>
      <c r="AN26" s="43"/>
      <c r="AO26" s="42"/>
    </row>
    <row r="27" spans="1:41" s="45" customFormat="1" ht="21" hidden="1" customHeight="1" x14ac:dyDescent="0.25">
      <c r="A27" s="3"/>
      <c r="B27" s="103"/>
      <c r="C27" s="103"/>
      <c r="D27" s="103"/>
      <c r="E27" s="103"/>
      <c r="F27" s="96" t="s">
        <v>121</v>
      </c>
      <c r="G27" s="96" t="s">
        <v>434</v>
      </c>
      <c r="H27" s="96" t="s">
        <v>389</v>
      </c>
      <c r="I27" s="96" t="s">
        <v>400</v>
      </c>
      <c r="J27" s="148" t="s">
        <v>401</v>
      </c>
      <c r="K27" s="93"/>
      <c r="L27" s="94"/>
      <c r="M27" s="94"/>
      <c r="N27" s="94"/>
      <c r="O27" s="95"/>
      <c r="P27" s="89"/>
      <c r="Q27" s="352"/>
      <c r="R27" s="353"/>
      <c r="S27" s="353"/>
      <c r="T27" s="353"/>
      <c r="U27" s="354"/>
      <c r="V27" s="541"/>
      <c r="W27" s="539"/>
      <c r="X27" s="539"/>
      <c r="Y27" s="539"/>
      <c r="Z27" s="539"/>
      <c r="AA27" s="540"/>
      <c r="AB27" s="238"/>
      <c r="AC27" s="43"/>
      <c r="AD27" s="43"/>
      <c r="AE27" s="43"/>
      <c r="AF27" s="43"/>
      <c r="AG27" s="43"/>
      <c r="AH27" s="43"/>
      <c r="AI27" s="43"/>
      <c r="AJ27" s="43"/>
      <c r="AK27" s="43"/>
      <c r="AL27" s="43"/>
      <c r="AM27" s="43"/>
      <c r="AN27" s="43"/>
      <c r="AO27" s="42"/>
    </row>
    <row r="28" spans="1:41" s="45" customFormat="1" ht="21" hidden="1" customHeight="1" x14ac:dyDescent="0.25">
      <c r="A28" s="3"/>
      <c r="B28" s="103"/>
      <c r="C28" s="103"/>
      <c r="D28" s="103"/>
      <c r="E28" s="103"/>
      <c r="F28" s="96" t="s">
        <v>122</v>
      </c>
      <c r="G28" s="96" t="s">
        <v>435</v>
      </c>
      <c r="H28" s="96" t="s">
        <v>389</v>
      </c>
      <c r="I28" s="96" t="s">
        <v>400</v>
      </c>
      <c r="J28" s="148" t="s">
        <v>401</v>
      </c>
      <c r="K28" s="93"/>
      <c r="L28" s="94"/>
      <c r="M28" s="94"/>
      <c r="N28" s="94"/>
      <c r="O28" s="95"/>
      <c r="P28" s="89"/>
      <c r="Q28" s="352"/>
      <c r="R28" s="353"/>
      <c r="S28" s="353"/>
      <c r="T28" s="353"/>
      <c r="U28" s="354"/>
      <c r="V28" s="541"/>
      <c r="W28" s="539"/>
      <c r="X28" s="539"/>
      <c r="Y28" s="539"/>
      <c r="Z28" s="539"/>
      <c r="AA28" s="540"/>
      <c r="AB28" s="238"/>
      <c r="AC28" s="43"/>
      <c r="AD28" s="43"/>
      <c r="AE28" s="43"/>
      <c r="AF28" s="43"/>
      <c r="AG28" s="43"/>
      <c r="AH28" s="43"/>
      <c r="AI28" s="43"/>
      <c r="AJ28" s="43"/>
      <c r="AK28" s="43"/>
      <c r="AL28" s="43"/>
      <c r="AM28" s="43"/>
      <c r="AN28" s="43"/>
      <c r="AO28" s="42"/>
    </row>
    <row r="29" spans="1:41" s="45" customFormat="1" ht="21" hidden="1" customHeight="1" x14ac:dyDescent="0.25">
      <c r="A29" s="3"/>
      <c r="B29" s="103"/>
      <c r="C29" s="103"/>
      <c r="D29" s="103"/>
      <c r="E29" s="103"/>
      <c r="F29" s="96" t="s">
        <v>123</v>
      </c>
      <c r="G29" s="96" t="s">
        <v>436</v>
      </c>
      <c r="H29" s="96" t="s">
        <v>389</v>
      </c>
      <c r="I29" s="96" t="s">
        <v>400</v>
      </c>
      <c r="J29" s="148" t="s">
        <v>401</v>
      </c>
      <c r="K29" s="93"/>
      <c r="L29" s="94"/>
      <c r="M29" s="94"/>
      <c r="N29" s="94"/>
      <c r="O29" s="95"/>
      <c r="P29" s="89"/>
      <c r="Q29" s="352"/>
      <c r="R29" s="353"/>
      <c r="S29" s="353"/>
      <c r="T29" s="353"/>
      <c r="U29" s="354"/>
      <c r="V29" s="541"/>
      <c r="W29" s="539"/>
      <c r="X29" s="539"/>
      <c r="Y29" s="539"/>
      <c r="Z29" s="539"/>
      <c r="AA29" s="540"/>
      <c r="AB29" s="238"/>
      <c r="AC29" s="43"/>
      <c r="AD29" s="43"/>
      <c r="AE29" s="43"/>
      <c r="AF29" s="43"/>
      <c r="AG29" s="43"/>
      <c r="AH29" s="43"/>
      <c r="AI29" s="43"/>
      <c r="AJ29" s="43"/>
      <c r="AK29" s="43"/>
      <c r="AL29" s="43"/>
      <c r="AM29" s="43"/>
      <c r="AN29" s="43"/>
      <c r="AO29" s="42"/>
    </row>
    <row r="30" spans="1:41" s="45" customFormat="1" ht="21" hidden="1" customHeight="1" x14ac:dyDescent="0.25">
      <c r="A30" s="3"/>
      <c r="B30" s="103"/>
      <c r="C30" s="103"/>
      <c r="D30" s="103"/>
      <c r="E30" s="103"/>
      <c r="F30" s="96" t="s">
        <v>124</v>
      </c>
      <c r="G30" s="96" t="s">
        <v>437</v>
      </c>
      <c r="H30" s="96" t="s">
        <v>389</v>
      </c>
      <c r="I30" s="96" t="s">
        <v>400</v>
      </c>
      <c r="J30" s="148" t="s">
        <v>401</v>
      </c>
      <c r="K30" s="93"/>
      <c r="L30" s="94"/>
      <c r="M30" s="94"/>
      <c r="N30" s="94"/>
      <c r="O30" s="95"/>
      <c r="P30" s="89"/>
      <c r="Q30" s="352"/>
      <c r="R30" s="353"/>
      <c r="S30" s="353"/>
      <c r="T30" s="353"/>
      <c r="U30" s="354"/>
      <c r="V30" s="541"/>
      <c r="W30" s="539"/>
      <c r="X30" s="539"/>
      <c r="Y30" s="539"/>
      <c r="Z30" s="539"/>
      <c r="AA30" s="540"/>
      <c r="AB30" s="238"/>
      <c r="AC30" s="43"/>
      <c r="AD30" s="43"/>
      <c r="AE30" s="43"/>
      <c r="AF30" s="43"/>
      <c r="AG30" s="43"/>
      <c r="AH30" s="43"/>
      <c r="AI30" s="43"/>
      <c r="AJ30" s="43"/>
      <c r="AK30" s="43"/>
      <c r="AL30" s="43"/>
      <c r="AM30" s="43"/>
      <c r="AN30" s="43"/>
      <c r="AO30" s="42"/>
    </row>
    <row r="31" spans="1:41" s="45" customFormat="1" ht="21" hidden="1" customHeight="1" x14ac:dyDescent="0.25">
      <c r="A31" s="3"/>
      <c r="B31" s="103"/>
      <c r="C31" s="103"/>
      <c r="D31" s="103"/>
      <c r="E31" s="103"/>
      <c r="F31" s="96" t="s">
        <v>125</v>
      </c>
      <c r="G31" s="96" t="s">
        <v>438</v>
      </c>
      <c r="H31" s="96" t="s">
        <v>389</v>
      </c>
      <c r="I31" s="96" t="s">
        <v>400</v>
      </c>
      <c r="J31" s="148" t="s">
        <v>401</v>
      </c>
      <c r="K31" s="93"/>
      <c r="L31" s="94"/>
      <c r="M31" s="94"/>
      <c r="N31" s="94"/>
      <c r="O31" s="95"/>
      <c r="P31" s="89"/>
      <c r="Q31" s="352"/>
      <c r="R31" s="353"/>
      <c r="S31" s="353"/>
      <c r="T31" s="353"/>
      <c r="U31" s="354"/>
      <c r="V31" s="541"/>
      <c r="W31" s="539"/>
      <c r="X31" s="539"/>
      <c r="Y31" s="539"/>
      <c r="Z31" s="539"/>
      <c r="AA31" s="540"/>
      <c r="AB31" s="238"/>
      <c r="AC31" s="43"/>
      <c r="AD31" s="43"/>
      <c r="AE31" s="43"/>
      <c r="AF31" s="43"/>
      <c r="AG31" s="43"/>
      <c r="AH31" s="43"/>
      <c r="AI31" s="43"/>
      <c r="AJ31" s="43"/>
      <c r="AK31" s="43"/>
      <c r="AL31" s="43"/>
      <c r="AM31" s="43"/>
      <c r="AN31" s="43"/>
      <c r="AO31" s="42"/>
    </row>
    <row r="32" spans="1:41" s="45" customFormat="1" ht="21" hidden="1" customHeight="1" x14ac:dyDescent="0.25">
      <c r="A32" s="3"/>
      <c r="B32" s="103"/>
      <c r="C32" s="103"/>
      <c r="D32" s="103"/>
      <c r="E32" s="103"/>
      <c r="F32" s="96" t="s">
        <v>126</v>
      </c>
      <c r="G32" s="96" t="s">
        <v>439</v>
      </c>
      <c r="H32" s="96" t="s">
        <v>428</v>
      </c>
      <c r="I32" s="96" t="s">
        <v>400</v>
      </c>
      <c r="J32" s="148" t="s">
        <v>403</v>
      </c>
      <c r="K32" s="93"/>
      <c r="L32" s="94"/>
      <c r="M32" s="94"/>
      <c r="N32" s="94"/>
      <c r="O32" s="95"/>
      <c r="P32" s="89"/>
      <c r="Q32" s="352"/>
      <c r="R32" s="353"/>
      <c r="S32" s="353"/>
      <c r="T32" s="353"/>
      <c r="U32" s="354"/>
      <c r="V32" s="541"/>
      <c r="W32" s="539"/>
      <c r="X32" s="539"/>
      <c r="Y32" s="539"/>
      <c r="Z32" s="539"/>
      <c r="AA32" s="540"/>
      <c r="AB32" s="238"/>
      <c r="AC32" s="43"/>
      <c r="AD32" s="43"/>
      <c r="AE32" s="43"/>
      <c r="AF32" s="43"/>
      <c r="AG32" s="43"/>
      <c r="AH32" s="43"/>
      <c r="AI32" s="43"/>
      <c r="AJ32" s="43"/>
      <c r="AK32" s="43"/>
      <c r="AL32" s="43"/>
      <c r="AM32" s="43"/>
      <c r="AN32" s="43"/>
      <c r="AO32" s="42"/>
    </row>
    <row r="33" spans="1:41" s="45" customFormat="1" ht="21" hidden="1" customHeight="1" x14ac:dyDescent="0.25">
      <c r="A33" s="3"/>
      <c r="B33" s="103"/>
      <c r="C33" s="103"/>
      <c r="D33" s="103"/>
      <c r="E33" s="103"/>
      <c r="F33" s="96" t="s">
        <v>127</v>
      </c>
      <c r="G33" s="96" t="s">
        <v>440</v>
      </c>
      <c r="H33" s="96" t="s">
        <v>389</v>
      </c>
      <c r="I33" s="96" t="s">
        <v>400</v>
      </c>
      <c r="J33" s="148" t="s">
        <v>401</v>
      </c>
      <c r="K33" s="93"/>
      <c r="L33" s="94"/>
      <c r="M33" s="94"/>
      <c r="N33" s="94"/>
      <c r="O33" s="95"/>
      <c r="P33" s="89"/>
      <c r="Q33" s="352"/>
      <c r="R33" s="353"/>
      <c r="S33" s="353"/>
      <c r="T33" s="353"/>
      <c r="U33" s="354"/>
      <c r="V33" s="541"/>
      <c r="W33" s="539"/>
      <c r="X33" s="539"/>
      <c r="Y33" s="539"/>
      <c r="Z33" s="539"/>
      <c r="AA33" s="540"/>
      <c r="AB33" s="238"/>
      <c r="AC33" s="43"/>
      <c r="AD33" s="43"/>
      <c r="AE33" s="43"/>
      <c r="AF33" s="43"/>
      <c r="AG33" s="43"/>
      <c r="AH33" s="43"/>
      <c r="AI33" s="43"/>
      <c r="AJ33" s="43"/>
      <c r="AK33" s="43"/>
      <c r="AL33" s="43"/>
      <c r="AM33" s="43"/>
      <c r="AN33" s="43"/>
      <c r="AO33" s="42"/>
    </row>
    <row r="34" spans="1:41" s="45" customFormat="1" ht="21" hidden="1" customHeight="1" x14ac:dyDescent="0.25">
      <c r="A34" s="3"/>
      <c r="B34" s="103"/>
      <c r="C34" s="103"/>
      <c r="D34" s="103"/>
      <c r="E34" s="103"/>
      <c r="F34" s="96" t="s">
        <v>128</v>
      </c>
      <c r="G34" s="96" t="s">
        <v>441</v>
      </c>
      <c r="H34" s="96" t="s">
        <v>389</v>
      </c>
      <c r="I34" s="96" t="s">
        <v>400</v>
      </c>
      <c r="J34" s="148" t="s">
        <v>401</v>
      </c>
      <c r="K34" s="93"/>
      <c r="L34" s="94"/>
      <c r="M34" s="94"/>
      <c r="N34" s="94"/>
      <c r="O34" s="95"/>
      <c r="P34" s="89"/>
      <c r="Q34" s="352"/>
      <c r="R34" s="353"/>
      <c r="S34" s="353"/>
      <c r="T34" s="353"/>
      <c r="U34" s="354"/>
      <c r="V34" s="541"/>
      <c r="W34" s="539"/>
      <c r="X34" s="539"/>
      <c r="Y34" s="539"/>
      <c r="Z34" s="539"/>
      <c r="AA34" s="540"/>
      <c r="AB34" s="238"/>
      <c r="AC34" s="43"/>
      <c r="AD34" s="43"/>
      <c r="AE34" s="43"/>
      <c r="AF34" s="43"/>
      <c r="AG34" s="43"/>
      <c r="AH34" s="43"/>
      <c r="AI34" s="43"/>
      <c r="AJ34" s="43"/>
      <c r="AK34" s="43"/>
      <c r="AL34" s="43"/>
      <c r="AM34" s="43"/>
      <c r="AN34" s="43"/>
      <c r="AO34" s="42"/>
    </row>
    <row r="35" spans="1:41" s="45" customFormat="1" ht="21" hidden="1" customHeight="1" x14ac:dyDescent="0.25">
      <c r="A35" s="3"/>
      <c r="B35" s="103"/>
      <c r="C35" s="103"/>
      <c r="D35" s="103"/>
      <c r="E35" s="103"/>
      <c r="F35" s="96" t="s">
        <v>129</v>
      </c>
      <c r="G35" s="96" t="s">
        <v>442</v>
      </c>
      <c r="H35" s="96" t="s">
        <v>389</v>
      </c>
      <c r="I35" s="96" t="s">
        <v>400</v>
      </c>
      <c r="J35" s="148" t="s">
        <v>401</v>
      </c>
      <c r="K35" s="93"/>
      <c r="L35" s="94"/>
      <c r="M35" s="94"/>
      <c r="N35" s="94"/>
      <c r="O35" s="95"/>
      <c r="P35" s="89"/>
      <c r="Q35" s="352"/>
      <c r="R35" s="353"/>
      <c r="S35" s="353"/>
      <c r="T35" s="353"/>
      <c r="U35" s="354"/>
      <c r="V35" s="541"/>
      <c r="W35" s="539"/>
      <c r="X35" s="539"/>
      <c r="Y35" s="539"/>
      <c r="Z35" s="539"/>
      <c r="AA35" s="540"/>
      <c r="AB35" s="238"/>
      <c r="AC35" s="43"/>
      <c r="AD35" s="43"/>
      <c r="AE35" s="43"/>
      <c r="AF35" s="43"/>
      <c r="AG35" s="43"/>
      <c r="AH35" s="43"/>
      <c r="AI35" s="43"/>
      <c r="AJ35" s="43"/>
      <c r="AK35" s="43"/>
      <c r="AL35" s="43"/>
      <c r="AM35" s="43"/>
      <c r="AN35" s="43"/>
      <c r="AO35" s="42"/>
    </row>
    <row r="36" spans="1:41" s="45" customFormat="1" ht="21" hidden="1" customHeight="1" x14ac:dyDescent="0.25">
      <c r="A36" s="3"/>
      <c r="B36" s="103"/>
      <c r="C36" s="103"/>
      <c r="D36" s="103"/>
      <c r="E36" s="103"/>
      <c r="F36" s="96" t="s">
        <v>130</v>
      </c>
      <c r="G36" s="96" t="s">
        <v>443</v>
      </c>
      <c r="H36" s="96" t="s">
        <v>389</v>
      </c>
      <c r="I36" s="96" t="s">
        <v>400</v>
      </c>
      <c r="J36" s="148" t="s">
        <v>401</v>
      </c>
      <c r="K36" s="93"/>
      <c r="L36" s="94"/>
      <c r="M36" s="94"/>
      <c r="N36" s="94"/>
      <c r="O36" s="95"/>
      <c r="P36" s="89"/>
      <c r="Q36" s="352"/>
      <c r="R36" s="353"/>
      <c r="S36" s="353"/>
      <c r="T36" s="353"/>
      <c r="U36" s="354"/>
      <c r="V36" s="541"/>
      <c r="W36" s="539"/>
      <c r="X36" s="539"/>
      <c r="Y36" s="539"/>
      <c r="Z36" s="539"/>
      <c r="AA36" s="540"/>
      <c r="AB36" s="238"/>
      <c r="AC36" s="43"/>
      <c r="AD36" s="43"/>
      <c r="AE36" s="43"/>
      <c r="AF36" s="43"/>
      <c r="AG36" s="43"/>
      <c r="AH36" s="43"/>
      <c r="AI36" s="43"/>
      <c r="AJ36" s="43"/>
      <c r="AK36" s="43"/>
      <c r="AL36" s="43"/>
      <c r="AM36" s="43"/>
      <c r="AN36" s="43"/>
      <c r="AO36" s="42"/>
    </row>
    <row r="37" spans="1:41" s="45" customFormat="1" ht="21" hidden="1" customHeight="1" x14ac:dyDescent="0.25">
      <c r="A37" s="3"/>
      <c r="B37" s="103"/>
      <c r="C37" s="103"/>
      <c r="D37" s="103"/>
      <c r="E37" s="103"/>
      <c r="F37" s="96" t="s">
        <v>131</v>
      </c>
      <c r="G37" s="96" t="s">
        <v>444</v>
      </c>
      <c r="H37" s="96" t="s">
        <v>389</v>
      </c>
      <c r="I37" s="96" t="s">
        <v>400</v>
      </c>
      <c r="J37" s="148" t="s">
        <v>401</v>
      </c>
      <c r="K37" s="93"/>
      <c r="L37" s="94"/>
      <c r="M37" s="94"/>
      <c r="N37" s="94"/>
      <c r="O37" s="95"/>
      <c r="P37" s="89"/>
      <c r="Q37" s="352"/>
      <c r="R37" s="353"/>
      <c r="S37" s="353"/>
      <c r="T37" s="353"/>
      <c r="U37" s="354"/>
      <c r="V37" s="541"/>
      <c r="W37" s="539"/>
      <c r="X37" s="539"/>
      <c r="Y37" s="539"/>
      <c r="Z37" s="539"/>
      <c r="AA37" s="540"/>
      <c r="AB37" s="238"/>
      <c r="AC37" s="43"/>
      <c r="AD37" s="43"/>
      <c r="AE37" s="43"/>
      <c r="AF37" s="43"/>
      <c r="AG37" s="43"/>
      <c r="AH37" s="43"/>
      <c r="AI37" s="43"/>
      <c r="AJ37" s="43"/>
      <c r="AK37" s="43"/>
      <c r="AL37" s="43"/>
      <c r="AM37" s="43"/>
      <c r="AN37" s="43"/>
      <c r="AO37" s="42"/>
    </row>
    <row r="38" spans="1:41" s="45" customFormat="1" ht="21" hidden="1" customHeight="1" x14ac:dyDescent="0.25">
      <c r="A38" s="3"/>
      <c r="B38" s="103"/>
      <c r="C38" s="103"/>
      <c r="D38" s="103"/>
      <c r="E38" s="103"/>
      <c r="F38" s="96" t="s">
        <v>132</v>
      </c>
      <c r="G38" s="96" t="s">
        <v>445</v>
      </c>
      <c r="H38" s="96" t="s">
        <v>389</v>
      </c>
      <c r="I38" s="96" t="s">
        <v>400</v>
      </c>
      <c r="J38" s="148" t="s">
        <v>401</v>
      </c>
      <c r="K38" s="93"/>
      <c r="L38" s="94"/>
      <c r="M38" s="94"/>
      <c r="N38" s="94"/>
      <c r="O38" s="95"/>
      <c r="P38" s="89"/>
      <c r="Q38" s="352"/>
      <c r="R38" s="353"/>
      <c r="S38" s="353"/>
      <c r="T38" s="353"/>
      <c r="U38" s="354"/>
      <c r="V38" s="541"/>
      <c r="W38" s="539"/>
      <c r="X38" s="539"/>
      <c r="Y38" s="539"/>
      <c r="Z38" s="539"/>
      <c r="AA38" s="540"/>
      <c r="AB38" s="238"/>
      <c r="AC38" s="43"/>
      <c r="AD38" s="43"/>
      <c r="AE38" s="43"/>
      <c r="AF38" s="43"/>
      <c r="AG38" s="43"/>
      <c r="AH38" s="43"/>
      <c r="AI38" s="43"/>
      <c r="AJ38" s="43"/>
      <c r="AK38" s="43"/>
      <c r="AL38" s="43"/>
      <c r="AM38" s="43"/>
      <c r="AN38" s="43"/>
      <c r="AO38" s="42"/>
    </row>
    <row r="39" spans="1:41" s="45" customFormat="1" ht="21" hidden="1" customHeight="1" x14ac:dyDescent="0.25">
      <c r="A39" s="3"/>
      <c r="B39" s="103"/>
      <c r="C39" s="103"/>
      <c r="D39" s="103"/>
      <c r="E39" s="103"/>
      <c r="F39" s="96" t="s">
        <v>133</v>
      </c>
      <c r="G39" s="96" t="s">
        <v>446</v>
      </c>
      <c r="H39" s="96" t="s">
        <v>389</v>
      </c>
      <c r="I39" s="96" t="s">
        <v>400</v>
      </c>
      <c r="J39" s="148" t="s">
        <v>401</v>
      </c>
      <c r="K39" s="93"/>
      <c r="L39" s="94"/>
      <c r="M39" s="94"/>
      <c r="N39" s="94"/>
      <c r="O39" s="95"/>
      <c r="P39" s="89"/>
      <c r="Q39" s="352"/>
      <c r="R39" s="353"/>
      <c r="S39" s="353"/>
      <c r="T39" s="353"/>
      <c r="U39" s="354"/>
      <c r="V39" s="541"/>
      <c r="W39" s="539"/>
      <c r="X39" s="539"/>
      <c r="Y39" s="539"/>
      <c r="Z39" s="539"/>
      <c r="AA39" s="540"/>
      <c r="AB39" s="238"/>
      <c r="AC39" s="43"/>
      <c r="AD39" s="43"/>
      <c r="AE39" s="43"/>
      <c r="AF39" s="43"/>
      <c r="AG39" s="43"/>
      <c r="AH39" s="43"/>
      <c r="AI39" s="43"/>
      <c r="AJ39" s="43"/>
      <c r="AK39" s="43"/>
      <c r="AL39" s="43"/>
      <c r="AM39" s="43"/>
      <c r="AN39" s="43"/>
      <c r="AO39" s="42"/>
    </row>
    <row r="40" spans="1:41" s="45" customFormat="1" ht="21" hidden="1" customHeight="1" x14ac:dyDescent="0.25">
      <c r="A40" s="3"/>
      <c r="B40" s="103"/>
      <c r="C40" s="103"/>
      <c r="D40" s="103"/>
      <c r="E40" s="103"/>
      <c r="F40" s="96" t="s">
        <v>134</v>
      </c>
      <c r="G40" s="96" t="s">
        <v>447</v>
      </c>
      <c r="H40" s="96" t="s">
        <v>389</v>
      </c>
      <c r="I40" s="96" t="s">
        <v>400</v>
      </c>
      <c r="J40" s="148" t="s">
        <v>401</v>
      </c>
      <c r="K40" s="93"/>
      <c r="L40" s="94"/>
      <c r="M40" s="94"/>
      <c r="N40" s="94"/>
      <c r="O40" s="95"/>
      <c r="P40" s="89"/>
      <c r="Q40" s="352"/>
      <c r="R40" s="353"/>
      <c r="S40" s="353"/>
      <c r="T40" s="353"/>
      <c r="U40" s="354"/>
      <c r="V40" s="541"/>
      <c r="W40" s="539"/>
      <c r="X40" s="539"/>
      <c r="Y40" s="539"/>
      <c r="Z40" s="539"/>
      <c r="AA40" s="540"/>
      <c r="AB40" s="238"/>
      <c r="AC40" s="43"/>
      <c r="AD40" s="43"/>
      <c r="AE40" s="43"/>
      <c r="AF40" s="43"/>
      <c r="AG40" s="43"/>
      <c r="AH40" s="43"/>
      <c r="AI40" s="43"/>
      <c r="AJ40" s="43"/>
      <c r="AK40" s="43"/>
      <c r="AL40" s="43"/>
      <c r="AM40" s="43"/>
      <c r="AN40" s="43"/>
      <c r="AO40" s="42"/>
    </row>
    <row r="41" spans="1:41" s="45" customFormat="1" ht="21" hidden="1" customHeight="1" x14ac:dyDescent="0.25">
      <c r="A41" s="3"/>
      <c r="B41" s="103"/>
      <c r="C41" s="103"/>
      <c r="D41" s="103"/>
      <c r="E41" s="103"/>
      <c r="F41" s="96" t="s">
        <v>135</v>
      </c>
      <c r="G41" s="96" t="s">
        <v>448</v>
      </c>
      <c r="H41" s="96" t="s">
        <v>389</v>
      </c>
      <c r="I41" s="96" t="s">
        <v>400</v>
      </c>
      <c r="J41" s="148" t="s">
        <v>401</v>
      </c>
      <c r="K41" s="93"/>
      <c r="L41" s="94"/>
      <c r="M41" s="94"/>
      <c r="N41" s="94"/>
      <c r="O41" s="95"/>
      <c r="P41" s="89"/>
      <c r="Q41" s="352"/>
      <c r="R41" s="353"/>
      <c r="S41" s="353"/>
      <c r="T41" s="353"/>
      <c r="U41" s="354"/>
      <c r="V41" s="541"/>
      <c r="W41" s="539"/>
      <c r="X41" s="539"/>
      <c r="Y41" s="539"/>
      <c r="Z41" s="539"/>
      <c r="AA41" s="540"/>
      <c r="AB41" s="238"/>
      <c r="AC41" s="43"/>
      <c r="AD41" s="43"/>
      <c r="AE41" s="43"/>
      <c r="AF41" s="43"/>
      <c r="AG41" s="43"/>
      <c r="AH41" s="43"/>
      <c r="AI41" s="43"/>
      <c r="AJ41" s="43"/>
      <c r="AK41" s="43"/>
      <c r="AL41" s="43"/>
      <c r="AM41" s="43"/>
      <c r="AN41" s="43"/>
      <c r="AO41" s="42"/>
    </row>
    <row r="42" spans="1:41" s="45" customFormat="1" ht="21" hidden="1" customHeight="1" x14ac:dyDescent="0.25">
      <c r="A42" s="3"/>
      <c r="B42" s="103"/>
      <c r="C42" s="103"/>
      <c r="D42" s="103"/>
      <c r="E42" s="103"/>
      <c r="F42" s="96" t="s">
        <v>136</v>
      </c>
      <c r="G42" s="96" t="s">
        <v>449</v>
      </c>
      <c r="H42" s="96" t="s">
        <v>389</v>
      </c>
      <c r="I42" s="96" t="s">
        <v>400</v>
      </c>
      <c r="J42" s="148" t="s">
        <v>401</v>
      </c>
      <c r="K42" s="93"/>
      <c r="L42" s="94"/>
      <c r="M42" s="94"/>
      <c r="N42" s="94"/>
      <c r="O42" s="95"/>
      <c r="P42" s="89"/>
      <c r="Q42" s="352"/>
      <c r="R42" s="353"/>
      <c r="S42" s="353"/>
      <c r="T42" s="353"/>
      <c r="U42" s="354"/>
      <c r="V42" s="541"/>
      <c r="W42" s="539"/>
      <c r="X42" s="539"/>
      <c r="Y42" s="539"/>
      <c r="Z42" s="539"/>
      <c r="AA42" s="540"/>
      <c r="AB42" s="238"/>
      <c r="AC42" s="43"/>
      <c r="AD42" s="43"/>
      <c r="AE42" s="43"/>
      <c r="AF42" s="43"/>
      <c r="AG42" s="43"/>
      <c r="AH42" s="43"/>
      <c r="AI42" s="43"/>
      <c r="AJ42" s="43"/>
      <c r="AK42" s="43"/>
      <c r="AL42" s="43"/>
      <c r="AM42" s="43"/>
      <c r="AN42" s="43"/>
      <c r="AO42" s="42"/>
    </row>
    <row r="43" spans="1:41" s="45" customFormat="1" ht="21" hidden="1" customHeight="1" x14ac:dyDescent="0.25">
      <c r="A43" s="3"/>
      <c r="B43" s="103"/>
      <c r="C43" s="103"/>
      <c r="D43" s="103"/>
      <c r="E43" s="103"/>
      <c r="F43" s="96" t="s">
        <v>450</v>
      </c>
      <c r="G43" s="96" t="s">
        <v>451</v>
      </c>
      <c r="H43" s="96" t="s">
        <v>389</v>
      </c>
      <c r="I43" s="96" t="s">
        <v>400</v>
      </c>
      <c r="J43" s="148" t="s">
        <v>401</v>
      </c>
      <c r="K43" s="93"/>
      <c r="L43" s="94"/>
      <c r="M43" s="94"/>
      <c r="N43" s="94"/>
      <c r="O43" s="95"/>
      <c r="P43" s="89"/>
      <c r="Q43" s="352"/>
      <c r="R43" s="353"/>
      <c r="S43" s="353"/>
      <c r="T43" s="353"/>
      <c r="U43" s="354"/>
      <c r="V43" s="541"/>
      <c r="W43" s="539"/>
      <c r="X43" s="539"/>
      <c r="Y43" s="539"/>
      <c r="Z43" s="539"/>
      <c r="AA43" s="540"/>
      <c r="AB43" s="238"/>
      <c r="AC43" s="43"/>
      <c r="AD43" s="43"/>
      <c r="AE43" s="43"/>
      <c r="AF43" s="43"/>
      <c r="AG43" s="43"/>
      <c r="AH43" s="43"/>
      <c r="AI43" s="43"/>
      <c r="AJ43" s="43"/>
      <c r="AK43" s="43"/>
      <c r="AL43" s="43"/>
      <c r="AM43" s="43"/>
      <c r="AN43" s="43"/>
      <c r="AO43" s="42"/>
    </row>
    <row r="44" spans="1:41" s="45" customFormat="1" ht="21" hidden="1" customHeight="1" x14ac:dyDescent="0.25">
      <c r="A44" s="3"/>
      <c r="B44" s="103"/>
      <c r="C44" s="103"/>
      <c r="D44" s="103"/>
      <c r="E44" s="103"/>
      <c r="F44" s="96" t="s">
        <v>138</v>
      </c>
      <c r="G44" s="96" t="s">
        <v>452</v>
      </c>
      <c r="H44" s="96" t="s">
        <v>389</v>
      </c>
      <c r="I44" s="96" t="s">
        <v>400</v>
      </c>
      <c r="J44" s="148" t="s">
        <v>401</v>
      </c>
      <c r="K44" s="93"/>
      <c r="L44" s="94"/>
      <c r="M44" s="94"/>
      <c r="N44" s="94"/>
      <c r="O44" s="95"/>
      <c r="P44" s="89"/>
      <c r="Q44" s="352"/>
      <c r="R44" s="353"/>
      <c r="S44" s="353"/>
      <c r="T44" s="353"/>
      <c r="U44" s="354"/>
      <c r="V44" s="541"/>
      <c r="W44" s="539"/>
      <c r="X44" s="539"/>
      <c r="Y44" s="539"/>
      <c r="Z44" s="539"/>
      <c r="AA44" s="540"/>
      <c r="AB44" s="238"/>
      <c r="AC44" s="43"/>
      <c r="AD44" s="43"/>
      <c r="AE44" s="43"/>
      <c r="AF44" s="43"/>
      <c r="AG44" s="43"/>
      <c r="AH44" s="43"/>
      <c r="AI44" s="43"/>
      <c r="AJ44" s="43"/>
      <c r="AK44" s="43"/>
      <c r="AL44" s="43"/>
      <c r="AM44" s="43"/>
      <c r="AN44" s="43"/>
      <c r="AO44" s="42"/>
    </row>
    <row r="45" spans="1:41" s="45" customFormat="1" ht="21" hidden="1" customHeight="1" x14ac:dyDescent="0.25">
      <c r="A45" s="3"/>
      <c r="B45" s="103"/>
      <c r="C45" s="103"/>
      <c r="D45" s="103"/>
      <c r="E45" s="103"/>
      <c r="F45" s="96" t="s">
        <v>139</v>
      </c>
      <c r="G45" s="96" t="s">
        <v>453</v>
      </c>
      <c r="H45" s="96" t="s">
        <v>389</v>
      </c>
      <c r="I45" s="96" t="s">
        <v>400</v>
      </c>
      <c r="J45" s="148" t="s">
        <v>401</v>
      </c>
      <c r="K45" s="93"/>
      <c r="L45" s="94"/>
      <c r="M45" s="94"/>
      <c r="N45" s="94"/>
      <c r="O45" s="95"/>
      <c r="P45" s="89"/>
      <c r="Q45" s="352"/>
      <c r="R45" s="353"/>
      <c r="S45" s="353"/>
      <c r="T45" s="353"/>
      <c r="U45" s="354"/>
      <c r="V45" s="541"/>
      <c r="W45" s="539"/>
      <c r="X45" s="539"/>
      <c r="Y45" s="539"/>
      <c r="Z45" s="539"/>
      <c r="AA45" s="540"/>
      <c r="AB45" s="238"/>
      <c r="AC45" s="43"/>
      <c r="AD45" s="43"/>
      <c r="AE45" s="43"/>
      <c r="AF45" s="43"/>
      <c r="AG45" s="43"/>
      <c r="AH45" s="43"/>
      <c r="AI45" s="43"/>
      <c r="AJ45" s="43"/>
      <c r="AK45" s="43"/>
      <c r="AL45" s="43"/>
      <c r="AM45" s="43"/>
      <c r="AN45" s="43"/>
      <c r="AO45" s="42"/>
    </row>
    <row r="46" spans="1:41" s="45" customFormat="1" ht="21" hidden="1" customHeight="1" x14ac:dyDescent="0.25">
      <c r="A46" s="3"/>
      <c r="B46" s="103"/>
      <c r="C46" s="103"/>
      <c r="D46" s="103"/>
      <c r="E46" s="103"/>
      <c r="F46" s="96" t="s">
        <v>140</v>
      </c>
      <c r="G46" s="96" t="s">
        <v>454</v>
      </c>
      <c r="H46" s="96" t="s">
        <v>389</v>
      </c>
      <c r="I46" s="96" t="s">
        <v>400</v>
      </c>
      <c r="J46" s="148" t="s">
        <v>401</v>
      </c>
      <c r="K46" s="93"/>
      <c r="L46" s="94"/>
      <c r="M46" s="94"/>
      <c r="N46" s="94"/>
      <c r="O46" s="95"/>
      <c r="P46" s="89"/>
      <c r="Q46" s="352"/>
      <c r="R46" s="353"/>
      <c r="S46" s="353"/>
      <c r="T46" s="353"/>
      <c r="U46" s="354"/>
      <c r="V46" s="541"/>
      <c r="W46" s="539"/>
      <c r="X46" s="539"/>
      <c r="Y46" s="539"/>
      <c r="Z46" s="539"/>
      <c r="AA46" s="540"/>
      <c r="AB46" s="238"/>
      <c r="AC46" s="43"/>
      <c r="AD46" s="43"/>
      <c r="AE46" s="43"/>
      <c r="AF46" s="43"/>
      <c r="AG46" s="43"/>
      <c r="AH46" s="43"/>
      <c r="AI46" s="43"/>
      <c r="AJ46" s="43"/>
      <c r="AK46" s="43"/>
      <c r="AL46" s="43"/>
      <c r="AM46" s="43"/>
      <c r="AN46" s="43"/>
      <c r="AO46" s="42"/>
    </row>
    <row r="47" spans="1:41" s="45" customFormat="1" ht="21" hidden="1" customHeight="1" x14ac:dyDescent="0.25">
      <c r="A47" s="3"/>
      <c r="B47" s="103"/>
      <c r="C47" s="103"/>
      <c r="D47" s="103"/>
      <c r="E47" s="103"/>
      <c r="F47" s="96" t="s">
        <v>141</v>
      </c>
      <c r="G47" s="96" t="s">
        <v>455</v>
      </c>
      <c r="H47" s="96" t="s">
        <v>389</v>
      </c>
      <c r="I47" s="96" t="s">
        <v>400</v>
      </c>
      <c r="J47" s="148" t="s">
        <v>401</v>
      </c>
      <c r="K47" s="93"/>
      <c r="L47" s="94"/>
      <c r="M47" s="94"/>
      <c r="N47" s="94"/>
      <c r="O47" s="95"/>
      <c r="P47" s="89"/>
      <c r="Q47" s="352"/>
      <c r="R47" s="353"/>
      <c r="S47" s="353"/>
      <c r="T47" s="353"/>
      <c r="U47" s="354"/>
      <c r="V47" s="541"/>
      <c r="W47" s="539"/>
      <c r="X47" s="539"/>
      <c r="Y47" s="539"/>
      <c r="Z47" s="539"/>
      <c r="AA47" s="540"/>
      <c r="AB47" s="238"/>
      <c r="AC47" s="43"/>
      <c r="AD47" s="43"/>
      <c r="AE47" s="43"/>
      <c r="AF47" s="43"/>
      <c r="AG47" s="43"/>
      <c r="AH47" s="43"/>
      <c r="AI47" s="43"/>
      <c r="AJ47" s="43"/>
      <c r="AK47" s="43"/>
      <c r="AL47" s="43"/>
      <c r="AM47" s="43"/>
      <c r="AN47" s="43"/>
      <c r="AO47" s="42"/>
    </row>
    <row r="48" spans="1:41" s="45" customFormat="1" ht="21" hidden="1" customHeight="1" x14ac:dyDescent="0.25">
      <c r="A48" s="3"/>
      <c r="B48" s="103"/>
      <c r="C48" s="103"/>
      <c r="D48" s="103"/>
      <c r="E48" s="103"/>
      <c r="F48" s="96" t="s">
        <v>142</v>
      </c>
      <c r="G48" s="96" t="s">
        <v>456</v>
      </c>
      <c r="H48" s="96" t="s">
        <v>389</v>
      </c>
      <c r="I48" s="96" t="s">
        <v>400</v>
      </c>
      <c r="J48" s="148" t="s">
        <v>401</v>
      </c>
      <c r="K48" s="93"/>
      <c r="L48" s="94"/>
      <c r="M48" s="94"/>
      <c r="N48" s="94"/>
      <c r="O48" s="95"/>
      <c r="P48" s="89"/>
      <c r="Q48" s="352"/>
      <c r="R48" s="353"/>
      <c r="S48" s="353"/>
      <c r="T48" s="353"/>
      <c r="U48" s="354"/>
      <c r="V48" s="541"/>
      <c r="W48" s="539"/>
      <c r="X48" s="539"/>
      <c r="Y48" s="539"/>
      <c r="Z48" s="539"/>
      <c r="AA48" s="540"/>
      <c r="AB48" s="238"/>
      <c r="AC48" s="43"/>
      <c r="AD48" s="43"/>
      <c r="AE48" s="43"/>
      <c r="AF48" s="43"/>
      <c r="AG48" s="43"/>
      <c r="AH48" s="43"/>
      <c r="AI48" s="43"/>
      <c r="AJ48" s="43"/>
      <c r="AK48" s="43"/>
      <c r="AL48" s="43"/>
      <c r="AM48" s="43"/>
      <c r="AN48" s="43"/>
      <c r="AO48" s="42"/>
    </row>
    <row r="49" spans="1:41" s="45" customFormat="1" ht="21" hidden="1" customHeight="1" x14ac:dyDescent="0.25">
      <c r="A49" s="3"/>
      <c r="B49" s="103"/>
      <c r="C49" s="103"/>
      <c r="D49" s="103"/>
      <c r="E49" s="103"/>
      <c r="F49" s="96" t="s">
        <v>143</v>
      </c>
      <c r="G49" s="96" t="s">
        <v>457</v>
      </c>
      <c r="H49" s="96" t="s">
        <v>389</v>
      </c>
      <c r="I49" s="96" t="s">
        <v>400</v>
      </c>
      <c r="J49" s="148" t="s">
        <v>401</v>
      </c>
      <c r="K49" s="93"/>
      <c r="L49" s="94"/>
      <c r="M49" s="94"/>
      <c r="N49" s="94"/>
      <c r="O49" s="95"/>
      <c r="P49" s="89"/>
      <c r="Q49" s="352"/>
      <c r="R49" s="353"/>
      <c r="S49" s="353"/>
      <c r="T49" s="353"/>
      <c r="U49" s="354"/>
      <c r="V49" s="541"/>
      <c r="W49" s="539"/>
      <c r="X49" s="539"/>
      <c r="Y49" s="539"/>
      <c r="Z49" s="539"/>
      <c r="AA49" s="540"/>
      <c r="AB49" s="238"/>
      <c r="AC49" s="43"/>
      <c r="AD49" s="43"/>
      <c r="AE49" s="43"/>
      <c r="AF49" s="43"/>
      <c r="AG49" s="43"/>
      <c r="AH49" s="43"/>
      <c r="AI49" s="43"/>
      <c r="AJ49" s="43"/>
      <c r="AK49" s="43"/>
      <c r="AL49" s="43"/>
      <c r="AM49" s="43"/>
      <c r="AN49" s="43"/>
      <c r="AO49" s="42"/>
    </row>
    <row r="50" spans="1:41" s="45" customFormat="1" ht="21" hidden="1" customHeight="1" x14ac:dyDescent="0.25">
      <c r="A50" s="3"/>
      <c r="B50" s="103"/>
      <c r="C50" s="103"/>
      <c r="D50" s="103"/>
      <c r="E50" s="103"/>
      <c r="F50" s="96" t="s">
        <v>144</v>
      </c>
      <c r="G50" s="96" t="s">
        <v>458</v>
      </c>
      <c r="H50" s="96" t="s">
        <v>389</v>
      </c>
      <c r="I50" s="96" t="s">
        <v>428</v>
      </c>
      <c r="J50" s="148" t="s">
        <v>402</v>
      </c>
      <c r="K50" s="93"/>
      <c r="L50" s="94"/>
      <c r="M50" s="94"/>
      <c r="N50" s="94"/>
      <c r="O50" s="95"/>
      <c r="P50" s="89"/>
      <c r="Q50" s="352"/>
      <c r="R50" s="353"/>
      <c r="S50" s="353"/>
      <c r="T50" s="353"/>
      <c r="U50" s="354"/>
      <c r="V50" s="541"/>
      <c r="W50" s="539"/>
      <c r="X50" s="539"/>
      <c r="Y50" s="539"/>
      <c r="Z50" s="539"/>
      <c r="AA50" s="540"/>
      <c r="AB50" s="238"/>
      <c r="AC50" s="43"/>
      <c r="AD50" s="43"/>
      <c r="AE50" s="43"/>
      <c r="AF50" s="43"/>
      <c r="AG50" s="43"/>
      <c r="AH50" s="43"/>
      <c r="AI50" s="43"/>
      <c r="AJ50" s="43"/>
      <c r="AK50" s="43"/>
      <c r="AL50" s="43"/>
      <c r="AM50" s="43"/>
      <c r="AN50" s="43"/>
      <c r="AO50" s="42"/>
    </row>
    <row r="51" spans="1:41" s="45" customFormat="1" ht="21" hidden="1" customHeight="1" x14ac:dyDescent="0.25">
      <c r="A51" s="3"/>
      <c r="B51" s="103"/>
      <c r="C51" s="103"/>
      <c r="D51" s="103"/>
      <c r="E51" s="103"/>
      <c r="F51" s="96" t="s">
        <v>145</v>
      </c>
      <c r="G51" s="96" t="s">
        <v>459</v>
      </c>
      <c r="H51" s="96" t="s">
        <v>389</v>
      </c>
      <c r="I51" s="96" t="s">
        <v>400</v>
      </c>
      <c r="J51" s="148" t="s">
        <v>401</v>
      </c>
      <c r="K51" s="93"/>
      <c r="L51" s="94"/>
      <c r="M51" s="94"/>
      <c r="N51" s="94"/>
      <c r="O51" s="95"/>
      <c r="P51" s="89"/>
      <c r="Q51" s="352"/>
      <c r="R51" s="353"/>
      <c r="S51" s="353"/>
      <c r="T51" s="353"/>
      <c r="U51" s="354"/>
      <c r="V51" s="541"/>
      <c r="W51" s="539"/>
      <c r="X51" s="539"/>
      <c r="Y51" s="539"/>
      <c r="Z51" s="539"/>
      <c r="AA51" s="540"/>
      <c r="AB51" s="238"/>
      <c r="AC51" s="43"/>
      <c r="AD51" s="43"/>
      <c r="AE51" s="43"/>
      <c r="AF51" s="43"/>
      <c r="AG51" s="43"/>
      <c r="AH51" s="43"/>
      <c r="AI51" s="43"/>
      <c r="AJ51" s="43"/>
      <c r="AK51" s="43"/>
      <c r="AL51" s="43"/>
      <c r="AM51" s="43"/>
      <c r="AN51" s="43"/>
      <c r="AO51" s="42"/>
    </row>
    <row r="52" spans="1:41" s="45" customFormat="1" ht="21" hidden="1" customHeight="1" x14ac:dyDescent="0.25">
      <c r="A52" s="3"/>
      <c r="B52" s="103"/>
      <c r="C52" s="103"/>
      <c r="D52" s="103"/>
      <c r="E52" s="103"/>
      <c r="F52" s="96" t="s">
        <v>146</v>
      </c>
      <c r="G52" s="96" t="s">
        <v>460</v>
      </c>
      <c r="H52" s="96" t="s">
        <v>389</v>
      </c>
      <c r="I52" s="96" t="s">
        <v>400</v>
      </c>
      <c r="J52" s="148" t="s">
        <v>401</v>
      </c>
      <c r="K52" s="93"/>
      <c r="L52" s="94"/>
      <c r="M52" s="94"/>
      <c r="N52" s="94"/>
      <c r="O52" s="95"/>
      <c r="P52" s="89"/>
      <c r="Q52" s="352"/>
      <c r="R52" s="353"/>
      <c r="S52" s="353"/>
      <c r="T52" s="353"/>
      <c r="U52" s="354"/>
      <c r="V52" s="541"/>
      <c r="W52" s="539"/>
      <c r="X52" s="539"/>
      <c r="Y52" s="539"/>
      <c r="Z52" s="539"/>
      <c r="AA52" s="540"/>
      <c r="AB52" s="238"/>
      <c r="AC52" s="43"/>
      <c r="AD52" s="43"/>
      <c r="AE52" s="43"/>
      <c r="AF52" s="43"/>
      <c r="AG52" s="43"/>
      <c r="AH52" s="43"/>
      <c r="AI52" s="43"/>
      <c r="AJ52" s="43"/>
      <c r="AK52" s="43"/>
      <c r="AL52" s="43"/>
      <c r="AM52" s="43"/>
      <c r="AN52" s="43"/>
      <c r="AO52" s="42"/>
    </row>
    <row r="53" spans="1:41" s="45" customFormat="1" ht="21" hidden="1" customHeight="1" x14ac:dyDescent="0.25">
      <c r="A53" s="3"/>
      <c r="B53" s="103"/>
      <c r="C53" s="103"/>
      <c r="D53" s="103"/>
      <c r="E53" s="103"/>
      <c r="F53" s="96" t="s">
        <v>147</v>
      </c>
      <c r="G53" s="96" t="s">
        <v>461</v>
      </c>
      <c r="H53" s="96" t="s">
        <v>389</v>
      </c>
      <c r="I53" s="96" t="s">
        <v>400</v>
      </c>
      <c r="J53" s="148" t="s">
        <v>401</v>
      </c>
      <c r="K53" s="93"/>
      <c r="L53" s="94"/>
      <c r="M53" s="94"/>
      <c r="N53" s="94"/>
      <c r="O53" s="95"/>
      <c r="P53" s="89"/>
      <c r="Q53" s="352"/>
      <c r="R53" s="353"/>
      <c r="S53" s="353"/>
      <c r="T53" s="353"/>
      <c r="U53" s="354"/>
      <c r="V53" s="541"/>
      <c r="W53" s="539"/>
      <c r="X53" s="539"/>
      <c r="Y53" s="539"/>
      <c r="Z53" s="539"/>
      <c r="AA53" s="540"/>
      <c r="AB53" s="238"/>
      <c r="AC53" s="43"/>
      <c r="AD53" s="43"/>
      <c r="AE53" s="43"/>
      <c r="AF53" s="43"/>
      <c r="AG53" s="43"/>
      <c r="AH53" s="43"/>
      <c r="AI53" s="43"/>
      <c r="AJ53" s="43"/>
      <c r="AK53" s="43"/>
      <c r="AL53" s="43"/>
      <c r="AM53" s="43"/>
      <c r="AN53" s="43"/>
      <c r="AO53" s="42"/>
    </row>
    <row r="54" spans="1:41" s="45" customFormat="1" ht="21" hidden="1" customHeight="1" x14ac:dyDescent="0.25">
      <c r="A54" s="3"/>
      <c r="B54" s="103"/>
      <c r="C54" s="103"/>
      <c r="D54" s="103"/>
      <c r="E54" s="103"/>
      <c r="F54" s="96" t="s">
        <v>148</v>
      </c>
      <c r="G54" s="96" t="s">
        <v>462</v>
      </c>
      <c r="H54" s="96" t="s">
        <v>389</v>
      </c>
      <c r="I54" s="96" t="s">
        <v>400</v>
      </c>
      <c r="J54" s="148" t="s">
        <v>401</v>
      </c>
      <c r="K54" s="93"/>
      <c r="L54" s="94"/>
      <c r="M54" s="94"/>
      <c r="N54" s="94"/>
      <c r="O54" s="95"/>
      <c r="P54" s="89"/>
      <c r="Q54" s="352"/>
      <c r="R54" s="353"/>
      <c r="S54" s="353"/>
      <c r="T54" s="353"/>
      <c r="U54" s="354"/>
      <c r="V54" s="541"/>
      <c r="W54" s="539"/>
      <c r="X54" s="539"/>
      <c r="Y54" s="539"/>
      <c r="Z54" s="539"/>
      <c r="AA54" s="540"/>
      <c r="AB54" s="238"/>
      <c r="AC54" s="43"/>
      <c r="AD54" s="43"/>
      <c r="AE54" s="43"/>
      <c r="AF54" s="43"/>
      <c r="AG54" s="43"/>
      <c r="AH54" s="43"/>
      <c r="AI54" s="43"/>
      <c r="AJ54" s="43"/>
      <c r="AK54" s="43"/>
      <c r="AL54" s="43"/>
      <c r="AM54" s="43"/>
      <c r="AN54" s="43"/>
      <c r="AO54" s="42"/>
    </row>
    <row r="55" spans="1:41" s="45" customFormat="1" ht="21" hidden="1" customHeight="1" x14ac:dyDescent="0.25">
      <c r="A55" s="3"/>
      <c r="B55" s="103"/>
      <c r="C55" s="103"/>
      <c r="D55" s="103"/>
      <c r="E55" s="103"/>
      <c r="F55" s="96" t="s">
        <v>149</v>
      </c>
      <c r="G55" s="96" t="s">
        <v>463</v>
      </c>
      <c r="H55" s="96" t="s">
        <v>389</v>
      </c>
      <c r="I55" s="96" t="s">
        <v>400</v>
      </c>
      <c r="J55" s="148" t="s">
        <v>401</v>
      </c>
      <c r="K55" s="93"/>
      <c r="L55" s="94"/>
      <c r="M55" s="94"/>
      <c r="N55" s="94"/>
      <c r="O55" s="95"/>
      <c r="P55" s="89"/>
      <c r="Q55" s="352"/>
      <c r="R55" s="353"/>
      <c r="S55" s="353"/>
      <c r="T55" s="353"/>
      <c r="U55" s="354"/>
      <c r="V55" s="541"/>
      <c r="W55" s="539"/>
      <c r="X55" s="539"/>
      <c r="Y55" s="539"/>
      <c r="Z55" s="539"/>
      <c r="AA55" s="540"/>
      <c r="AB55" s="238"/>
      <c r="AC55" s="43"/>
      <c r="AD55" s="43"/>
      <c r="AE55" s="43"/>
      <c r="AF55" s="43"/>
      <c r="AG55" s="43"/>
      <c r="AH55" s="43"/>
      <c r="AI55" s="43"/>
      <c r="AJ55" s="43"/>
      <c r="AK55" s="43"/>
      <c r="AL55" s="43"/>
      <c r="AM55" s="43"/>
      <c r="AN55" s="43"/>
      <c r="AO55" s="42"/>
    </row>
    <row r="56" spans="1:41" s="45" customFormat="1" ht="21" hidden="1" customHeight="1" x14ac:dyDescent="0.25">
      <c r="A56" s="3"/>
      <c r="B56" s="103"/>
      <c r="C56" s="103"/>
      <c r="D56" s="103"/>
      <c r="E56" s="103"/>
      <c r="F56" s="96" t="s">
        <v>150</v>
      </c>
      <c r="G56" s="96" t="s">
        <v>464</v>
      </c>
      <c r="H56" s="96" t="s">
        <v>389</v>
      </c>
      <c r="I56" s="96" t="s">
        <v>428</v>
      </c>
      <c r="J56" s="148" t="s">
        <v>402</v>
      </c>
      <c r="K56" s="93"/>
      <c r="L56" s="94"/>
      <c r="M56" s="94"/>
      <c r="N56" s="94"/>
      <c r="O56" s="95"/>
      <c r="P56" s="89"/>
      <c r="Q56" s="352"/>
      <c r="R56" s="353"/>
      <c r="S56" s="353"/>
      <c r="T56" s="353"/>
      <c r="U56" s="354"/>
      <c r="V56" s="541"/>
      <c r="W56" s="539"/>
      <c r="X56" s="539"/>
      <c r="Y56" s="539"/>
      <c r="Z56" s="539"/>
      <c r="AA56" s="540"/>
      <c r="AB56" s="238"/>
      <c r="AC56" s="43"/>
      <c r="AD56" s="43"/>
      <c r="AE56" s="43"/>
      <c r="AF56" s="43"/>
      <c r="AG56" s="43"/>
      <c r="AH56" s="43"/>
      <c r="AI56" s="43"/>
      <c r="AJ56" s="43"/>
      <c r="AK56" s="43"/>
      <c r="AL56" s="43"/>
      <c r="AM56" s="43"/>
      <c r="AN56" s="43"/>
      <c r="AO56" s="42"/>
    </row>
    <row r="57" spans="1:41" s="45" customFormat="1" ht="21" hidden="1" customHeight="1" x14ac:dyDescent="0.25">
      <c r="A57" s="3"/>
      <c r="B57" s="103"/>
      <c r="C57" s="103"/>
      <c r="D57" s="103"/>
      <c r="E57" s="103"/>
      <c r="F57" s="96" t="s">
        <v>151</v>
      </c>
      <c r="G57" s="96" t="s">
        <v>465</v>
      </c>
      <c r="H57" s="96" t="s">
        <v>428</v>
      </c>
      <c r="I57" s="96" t="s">
        <v>400</v>
      </c>
      <c r="J57" s="148" t="s">
        <v>403</v>
      </c>
      <c r="K57" s="93"/>
      <c r="L57" s="94"/>
      <c r="M57" s="94"/>
      <c r="N57" s="94"/>
      <c r="O57" s="95"/>
      <c r="P57" s="89"/>
      <c r="Q57" s="352"/>
      <c r="R57" s="353"/>
      <c r="S57" s="353"/>
      <c r="T57" s="353"/>
      <c r="U57" s="354"/>
      <c r="V57" s="541"/>
      <c r="W57" s="539"/>
      <c r="X57" s="539"/>
      <c r="Y57" s="539"/>
      <c r="Z57" s="539"/>
      <c r="AA57" s="540"/>
      <c r="AB57" s="238"/>
      <c r="AC57" s="43"/>
      <c r="AD57" s="43"/>
      <c r="AE57" s="43"/>
      <c r="AF57" s="43"/>
      <c r="AG57" s="43"/>
      <c r="AH57" s="43"/>
      <c r="AI57" s="43"/>
      <c r="AJ57" s="43"/>
      <c r="AK57" s="43"/>
      <c r="AL57" s="43"/>
      <c r="AM57" s="43"/>
      <c r="AN57" s="43"/>
      <c r="AO57" s="42"/>
    </row>
    <row r="58" spans="1:41" s="45" customFormat="1" ht="21" hidden="1" customHeight="1" x14ac:dyDescent="0.25">
      <c r="A58" s="3"/>
      <c r="B58" s="103"/>
      <c r="C58" s="103"/>
      <c r="D58" s="103"/>
      <c r="E58" s="103"/>
      <c r="F58" s="96" t="s">
        <v>152</v>
      </c>
      <c r="G58" s="96" t="s">
        <v>466</v>
      </c>
      <c r="H58" s="96" t="s">
        <v>389</v>
      </c>
      <c r="I58" s="96" t="s">
        <v>400</v>
      </c>
      <c r="J58" s="148" t="s">
        <v>401</v>
      </c>
      <c r="K58" s="93"/>
      <c r="L58" s="94"/>
      <c r="M58" s="94"/>
      <c r="N58" s="94"/>
      <c r="O58" s="95"/>
      <c r="P58" s="89"/>
      <c r="Q58" s="352"/>
      <c r="R58" s="353"/>
      <c r="S58" s="353"/>
      <c r="T58" s="353"/>
      <c r="U58" s="354"/>
      <c r="V58" s="541"/>
      <c r="W58" s="539"/>
      <c r="X58" s="539"/>
      <c r="Y58" s="539"/>
      <c r="Z58" s="539"/>
      <c r="AA58" s="540"/>
      <c r="AB58" s="238"/>
      <c r="AC58" s="43"/>
      <c r="AD58" s="43"/>
      <c r="AE58" s="43"/>
      <c r="AF58" s="43"/>
      <c r="AG58" s="43"/>
      <c r="AH58" s="43"/>
      <c r="AI58" s="43"/>
      <c r="AJ58" s="43"/>
      <c r="AK58" s="43"/>
      <c r="AL58" s="43"/>
      <c r="AM58" s="43"/>
      <c r="AN58" s="43"/>
      <c r="AO58" s="42"/>
    </row>
    <row r="59" spans="1:41" s="45" customFormat="1" ht="21" hidden="1" customHeight="1" x14ac:dyDescent="0.25">
      <c r="A59" s="3"/>
      <c r="B59" s="103"/>
      <c r="C59" s="103"/>
      <c r="D59" s="103"/>
      <c r="E59" s="103"/>
      <c r="F59" s="96" t="s">
        <v>153</v>
      </c>
      <c r="G59" s="96" t="s">
        <v>467</v>
      </c>
      <c r="H59" s="96" t="s">
        <v>389</v>
      </c>
      <c r="I59" s="96" t="s">
        <v>400</v>
      </c>
      <c r="J59" s="148" t="s">
        <v>401</v>
      </c>
      <c r="K59" s="93"/>
      <c r="L59" s="94"/>
      <c r="M59" s="94"/>
      <c r="N59" s="94"/>
      <c r="O59" s="95"/>
      <c r="P59" s="89"/>
      <c r="Q59" s="352"/>
      <c r="R59" s="353"/>
      <c r="S59" s="353"/>
      <c r="T59" s="353"/>
      <c r="U59" s="354"/>
      <c r="V59" s="541"/>
      <c r="W59" s="539"/>
      <c r="X59" s="539"/>
      <c r="Y59" s="539"/>
      <c r="Z59" s="539"/>
      <c r="AA59" s="540"/>
      <c r="AB59" s="238"/>
      <c r="AC59" s="43"/>
      <c r="AD59" s="43"/>
      <c r="AE59" s="43"/>
      <c r="AF59" s="43"/>
      <c r="AG59" s="43"/>
      <c r="AH59" s="43"/>
      <c r="AI59" s="43"/>
      <c r="AJ59" s="43"/>
      <c r="AK59" s="43"/>
      <c r="AL59" s="43"/>
      <c r="AM59" s="43"/>
      <c r="AN59" s="43"/>
      <c r="AO59" s="42"/>
    </row>
    <row r="60" spans="1:41" s="45" customFormat="1" ht="21" hidden="1" customHeight="1" x14ac:dyDescent="0.25">
      <c r="A60" s="3"/>
      <c r="B60" s="103"/>
      <c r="C60" s="103"/>
      <c r="D60" s="103"/>
      <c r="E60" s="103"/>
      <c r="F60" s="96" t="s">
        <v>154</v>
      </c>
      <c r="G60" s="96" t="s">
        <v>468</v>
      </c>
      <c r="H60" s="96" t="s">
        <v>389</v>
      </c>
      <c r="I60" s="96" t="s">
        <v>400</v>
      </c>
      <c r="J60" s="148" t="s">
        <v>401</v>
      </c>
      <c r="K60" s="93"/>
      <c r="L60" s="94"/>
      <c r="M60" s="94"/>
      <c r="N60" s="94"/>
      <c r="O60" s="95"/>
      <c r="P60" s="89"/>
      <c r="Q60" s="352"/>
      <c r="R60" s="353"/>
      <c r="S60" s="353"/>
      <c r="T60" s="353"/>
      <c r="U60" s="354"/>
      <c r="V60" s="541"/>
      <c r="W60" s="539"/>
      <c r="X60" s="539"/>
      <c r="Y60" s="539"/>
      <c r="Z60" s="539"/>
      <c r="AA60" s="540"/>
      <c r="AB60" s="238"/>
      <c r="AC60" s="43"/>
      <c r="AD60" s="43"/>
      <c r="AE60" s="43"/>
      <c r="AF60" s="43"/>
      <c r="AG60" s="43"/>
      <c r="AH60" s="43"/>
      <c r="AI60" s="43"/>
      <c r="AJ60" s="43"/>
      <c r="AK60" s="43"/>
      <c r="AL60" s="43"/>
      <c r="AM60" s="43"/>
      <c r="AN60" s="43"/>
      <c r="AO60" s="42"/>
    </row>
    <row r="61" spans="1:41" s="45" customFormat="1" ht="21" hidden="1" customHeight="1" x14ac:dyDescent="0.25">
      <c r="A61" s="3"/>
      <c r="B61" s="103"/>
      <c r="C61" s="103"/>
      <c r="D61" s="103"/>
      <c r="E61" s="103"/>
      <c r="F61" s="96" t="s">
        <v>155</v>
      </c>
      <c r="G61" s="96" t="s">
        <v>469</v>
      </c>
      <c r="H61" s="96" t="s">
        <v>389</v>
      </c>
      <c r="I61" s="96" t="s">
        <v>400</v>
      </c>
      <c r="J61" s="148" t="s">
        <v>401</v>
      </c>
      <c r="K61" s="93"/>
      <c r="L61" s="94"/>
      <c r="M61" s="94"/>
      <c r="N61" s="94"/>
      <c r="O61" s="95"/>
      <c r="P61" s="89"/>
      <c r="Q61" s="352"/>
      <c r="R61" s="353"/>
      <c r="S61" s="353"/>
      <c r="T61" s="353"/>
      <c r="U61" s="354"/>
      <c r="V61" s="541"/>
      <c r="W61" s="539"/>
      <c r="X61" s="539"/>
      <c r="Y61" s="539"/>
      <c r="Z61" s="539"/>
      <c r="AA61" s="540"/>
      <c r="AB61" s="238"/>
      <c r="AC61" s="43"/>
      <c r="AD61" s="43"/>
      <c r="AE61" s="43"/>
      <c r="AF61" s="43"/>
      <c r="AG61" s="43"/>
      <c r="AH61" s="43"/>
      <c r="AI61" s="43"/>
      <c r="AJ61" s="43"/>
      <c r="AK61" s="43"/>
      <c r="AL61" s="43"/>
      <c r="AM61" s="43"/>
      <c r="AN61" s="43"/>
      <c r="AO61" s="42"/>
    </row>
    <row r="62" spans="1:41" s="45" customFormat="1" ht="21" hidden="1" customHeight="1" x14ac:dyDescent="0.25">
      <c r="A62" s="3"/>
      <c r="B62" s="103"/>
      <c r="C62" s="103"/>
      <c r="D62" s="103"/>
      <c r="E62" s="103"/>
      <c r="F62" s="96" t="s">
        <v>156</v>
      </c>
      <c r="G62" s="96" t="s">
        <v>470</v>
      </c>
      <c r="H62" s="96" t="s">
        <v>389</v>
      </c>
      <c r="I62" s="96" t="s">
        <v>400</v>
      </c>
      <c r="J62" s="148" t="s">
        <v>401</v>
      </c>
      <c r="K62" s="93"/>
      <c r="L62" s="94"/>
      <c r="M62" s="94"/>
      <c r="N62" s="94"/>
      <c r="O62" s="95"/>
      <c r="P62" s="89"/>
      <c r="Q62" s="352"/>
      <c r="R62" s="353"/>
      <c r="S62" s="353"/>
      <c r="T62" s="353"/>
      <c r="U62" s="354"/>
      <c r="V62" s="541"/>
      <c r="W62" s="539"/>
      <c r="X62" s="539"/>
      <c r="Y62" s="539"/>
      <c r="Z62" s="539"/>
      <c r="AA62" s="540"/>
      <c r="AB62" s="238"/>
      <c r="AC62" s="43"/>
      <c r="AD62" s="43"/>
      <c r="AE62" s="43"/>
      <c r="AF62" s="43"/>
      <c r="AG62" s="43"/>
      <c r="AH62" s="43"/>
      <c r="AI62" s="43"/>
      <c r="AJ62" s="43"/>
      <c r="AK62" s="43"/>
      <c r="AL62" s="43"/>
      <c r="AM62" s="43"/>
      <c r="AN62" s="43"/>
      <c r="AO62" s="42"/>
    </row>
    <row r="63" spans="1:41" s="45" customFormat="1" ht="21" hidden="1" customHeight="1" x14ac:dyDescent="0.25">
      <c r="A63" s="3"/>
      <c r="B63" s="103"/>
      <c r="C63" s="103"/>
      <c r="D63" s="103"/>
      <c r="E63" s="103"/>
      <c r="F63" s="96" t="s">
        <v>157</v>
      </c>
      <c r="G63" s="96" t="s">
        <v>471</v>
      </c>
      <c r="H63" s="96" t="s">
        <v>389</v>
      </c>
      <c r="I63" s="96" t="s">
        <v>400</v>
      </c>
      <c r="J63" s="148" t="s">
        <v>401</v>
      </c>
      <c r="K63" s="93"/>
      <c r="L63" s="94"/>
      <c r="M63" s="94"/>
      <c r="N63" s="94"/>
      <c r="O63" s="95"/>
      <c r="P63" s="89"/>
      <c r="Q63" s="352"/>
      <c r="R63" s="353"/>
      <c r="S63" s="353"/>
      <c r="T63" s="353"/>
      <c r="U63" s="354"/>
      <c r="V63" s="541"/>
      <c r="W63" s="539"/>
      <c r="X63" s="539"/>
      <c r="Y63" s="539"/>
      <c r="Z63" s="539"/>
      <c r="AA63" s="540"/>
      <c r="AB63" s="238"/>
      <c r="AC63" s="43"/>
      <c r="AD63" s="43"/>
      <c r="AE63" s="43"/>
      <c r="AF63" s="43"/>
      <c r="AG63" s="43"/>
      <c r="AH63" s="43"/>
      <c r="AI63" s="43"/>
      <c r="AJ63" s="43"/>
      <c r="AK63" s="43"/>
      <c r="AL63" s="43"/>
      <c r="AM63" s="43"/>
      <c r="AN63" s="43"/>
      <c r="AO63" s="42"/>
    </row>
    <row r="64" spans="1:41" s="45" customFormat="1" ht="21" hidden="1" customHeight="1" x14ac:dyDescent="0.25">
      <c r="A64" s="3"/>
      <c r="B64" s="103"/>
      <c r="C64" s="103"/>
      <c r="D64" s="103"/>
      <c r="E64" s="103"/>
      <c r="F64" s="96" t="s">
        <v>158</v>
      </c>
      <c r="G64" s="96" t="s">
        <v>472</v>
      </c>
      <c r="H64" s="96" t="s">
        <v>389</v>
      </c>
      <c r="I64" s="96" t="s">
        <v>400</v>
      </c>
      <c r="J64" s="148" t="s">
        <v>401</v>
      </c>
      <c r="K64" s="93"/>
      <c r="L64" s="94"/>
      <c r="M64" s="94"/>
      <c r="N64" s="94"/>
      <c r="O64" s="95"/>
      <c r="P64" s="89"/>
      <c r="Q64" s="352"/>
      <c r="R64" s="353"/>
      <c r="S64" s="353"/>
      <c r="T64" s="353"/>
      <c r="U64" s="354"/>
      <c r="V64" s="541"/>
      <c r="W64" s="539"/>
      <c r="X64" s="539"/>
      <c r="Y64" s="539"/>
      <c r="Z64" s="539"/>
      <c r="AA64" s="540"/>
      <c r="AB64" s="238"/>
      <c r="AC64" s="43"/>
      <c r="AD64" s="43"/>
      <c r="AE64" s="43"/>
      <c r="AF64" s="43"/>
      <c r="AG64" s="43"/>
      <c r="AH64" s="43"/>
      <c r="AI64" s="43"/>
      <c r="AJ64" s="43"/>
      <c r="AK64" s="43"/>
      <c r="AL64" s="43"/>
      <c r="AM64" s="43"/>
      <c r="AN64" s="43"/>
      <c r="AO64" s="42"/>
    </row>
    <row r="65" spans="1:41" s="45" customFormat="1" ht="21" hidden="1" customHeight="1" x14ac:dyDescent="0.25">
      <c r="A65" s="3"/>
      <c r="B65" s="103"/>
      <c r="C65" s="103"/>
      <c r="D65" s="103"/>
      <c r="E65" s="103"/>
      <c r="F65" s="96" t="s">
        <v>159</v>
      </c>
      <c r="G65" s="96" t="s">
        <v>473</v>
      </c>
      <c r="H65" s="96" t="s">
        <v>389</v>
      </c>
      <c r="I65" s="96" t="s">
        <v>400</v>
      </c>
      <c r="J65" s="148" t="s">
        <v>401</v>
      </c>
      <c r="K65" s="93"/>
      <c r="L65" s="94"/>
      <c r="M65" s="94"/>
      <c r="N65" s="94"/>
      <c r="O65" s="95"/>
      <c r="P65" s="89"/>
      <c r="Q65" s="352"/>
      <c r="R65" s="353"/>
      <c r="S65" s="353"/>
      <c r="T65" s="353"/>
      <c r="U65" s="354"/>
      <c r="V65" s="541"/>
      <c r="W65" s="539"/>
      <c r="X65" s="539"/>
      <c r="Y65" s="539"/>
      <c r="Z65" s="539"/>
      <c r="AA65" s="540"/>
      <c r="AB65" s="238"/>
      <c r="AC65" s="43"/>
      <c r="AD65" s="43"/>
      <c r="AE65" s="43"/>
      <c r="AF65" s="43"/>
      <c r="AG65" s="43"/>
      <c r="AH65" s="43"/>
      <c r="AI65" s="43"/>
      <c r="AJ65" s="43"/>
      <c r="AK65" s="43"/>
      <c r="AL65" s="43"/>
      <c r="AM65" s="43"/>
      <c r="AN65" s="43"/>
      <c r="AO65" s="42"/>
    </row>
    <row r="66" spans="1:41" s="45" customFormat="1" ht="21" hidden="1" customHeight="1" x14ac:dyDescent="0.25">
      <c r="A66" s="3"/>
      <c r="B66" s="103"/>
      <c r="C66" s="103"/>
      <c r="D66" s="103"/>
      <c r="E66" s="103"/>
      <c r="F66" s="96" t="s">
        <v>160</v>
      </c>
      <c r="G66" s="96" t="s">
        <v>474</v>
      </c>
      <c r="H66" s="96" t="s">
        <v>389</v>
      </c>
      <c r="I66" s="96" t="s">
        <v>400</v>
      </c>
      <c r="J66" s="148" t="s">
        <v>401</v>
      </c>
      <c r="K66" s="93"/>
      <c r="L66" s="94"/>
      <c r="M66" s="94"/>
      <c r="N66" s="94"/>
      <c r="O66" s="95"/>
      <c r="P66" s="89"/>
      <c r="Q66" s="352"/>
      <c r="R66" s="353"/>
      <c r="S66" s="353"/>
      <c r="T66" s="353"/>
      <c r="U66" s="354"/>
      <c r="V66" s="541"/>
      <c r="W66" s="539"/>
      <c r="X66" s="539"/>
      <c r="Y66" s="539"/>
      <c r="Z66" s="539"/>
      <c r="AA66" s="540"/>
      <c r="AB66" s="238"/>
      <c r="AC66" s="43"/>
      <c r="AD66" s="43"/>
      <c r="AE66" s="43"/>
      <c r="AF66" s="43"/>
      <c r="AG66" s="43"/>
      <c r="AH66" s="43"/>
      <c r="AI66" s="43"/>
      <c r="AJ66" s="43"/>
      <c r="AK66" s="43"/>
      <c r="AL66" s="43"/>
      <c r="AM66" s="43"/>
      <c r="AN66" s="43"/>
      <c r="AO66" s="42"/>
    </row>
    <row r="67" spans="1:41" s="45" customFormat="1" ht="21" hidden="1" customHeight="1" x14ac:dyDescent="0.25">
      <c r="A67" s="3"/>
      <c r="B67" s="103"/>
      <c r="C67" s="103"/>
      <c r="D67" s="103"/>
      <c r="E67" s="103"/>
      <c r="F67" s="96" t="s">
        <v>162</v>
      </c>
      <c r="G67" s="96" t="s">
        <v>475</v>
      </c>
      <c r="H67" s="96" t="s">
        <v>389</v>
      </c>
      <c r="I67" s="96" t="s">
        <v>400</v>
      </c>
      <c r="J67" s="148" t="s">
        <v>401</v>
      </c>
      <c r="K67" s="93"/>
      <c r="L67" s="94"/>
      <c r="M67" s="94"/>
      <c r="N67" s="94"/>
      <c r="O67" s="95"/>
      <c r="P67" s="89"/>
      <c r="Q67" s="352"/>
      <c r="R67" s="353"/>
      <c r="S67" s="353"/>
      <c r="T67" s="353"/>
      <c r="U67" s="354"/>
      <c r="V67" s="541"/>
      <c r="W67" s="539"/>
      <c r="X67" s="539"/>
      <c r="Y67" s="539"/>
      <c r="Z67" s="539"/>
      <c r="AA67" s="540"/>
      <c r="AB67" s="238"/>
      <c r="AC67" s="43"/>
      <c r="AD67" s="43"/>
      <c r="AE67" s="43"/>
      <c r="AF67" s="43"/>
      <c r="AG67" s="43"/>
      <c r="AH67" s="43"/>
      <c r="AI67" s="43"/>
      <c r="AJ67" s="43"/>
      <c r="AK67" s="43"/>
      <c r="AL67" s="43"/>
      <c r="AM67" s="43"/>
      <c r="AN67" s="43"/>
      <c r="AO67" s="42"/>
    </row>
    <row r="68" spans="1:41" s="45" customFormat="1" ht="21" hidden="1" customHeight="1" x14ac:dyDescent="0.25">
      <c r="A68" s="3"/>
      <c r="B68" s="103"/>
      <c r="C68" s="103"/>
      <c r="D68" s="103"/>
      <c r="E68" s="103"/>
      <c r="F68" s="96" t="s">
        <v>163</v>
      </c>
      <c r="G68" s="96" t="s">
        <v>476</v>
      </c>
      <c r="H68" s="96" t="s">
        <v>389</v>
      </c>
      <c r="I68" s="96" t="s">
        <v>400</v>
      </c>
      <c r="J68" s="148" t="s">
        <v>401</v>
      </c>
      <c r="K68" s="93"/>
      <c r="L68" s="94"/>
      <c r="M68" s="94"/>
      <c r="N68" s="94"/>
      <c r="O68" s="95"/>
      <c r="P68" s="89"/>
      <c r="Q68" s="352"/>
      <c r="R68" s="353"/>
      <c r="S68" s="353"/>
      <c r="T68" s="353"/>
      <c r="U68" s="354"/>
      <c r="V68" s="541"/>
      <c r="W68" s="539"/>
      <c r="X68" s="539"/>
      <c r="Y68" s="539"/>
      <c r="Z68" s="539"/>
      <c r="AA68" s="540"/>
      <c r="AB68" s="238"/>
      <c r="AC68" s="43"/>
      <c r="AD68" s="43"/>
      <c r="AE68" s="43"/>
      <c r="AF68" s="43"/>
      <c r="AG68" s="43"/>
      <c r="AH68" s="43"/>
      <c r="AI68" s="43"/>
      <c r="AJ68" s="43"/>
      <c r="AK68" s="43"/>
      <c r="AL68" s="43"/>
      <c r="AM68" s="43"/>
      <c r="AN68" s="43"/>
      <c r="AO68" s="42"/>
    </row>
    <row r="69" spans="1:41" s="45" customFormat="1" ht="21" hidden="1" customHeight="1" x14ac:dyDescent="0.25">
      <c r="A69" s="3"/>
      <c r="B69" s="103"/>
      <c r="C69" s="103"/>
      <c r="D69" s="103"/>
      <c r="E69" s="103"/>
      <c r="F69" s="96" t="s">
        <v>164</v>
      </c>
      <c r="G69" s="96" t="s">
        <v>477</v>
      </c>
      <c r="H69" s="96" t="s">
        <v>389</v>
      </c>
      <c r="I69" s="96" t="s">
        <v>400</v>
      </c>
      <c r="J69" s="148" t="s">
        <v>401</v>
      </c>
      <c r="K69" s="93"/>
      <c r="L69" s="94"/>
      <c r="M69" s="94"/>
      <c r="N69" s="94"/>
      <c r="O69" s="95"/>
      <c r="P69" s="89"/>
      <c r="Q69" s="352"/>
      <c r="R69" s="353"/>
      <c r="S69" s="353"/>
      <c r="T69" s="353"/>
      <c r="U69" s="354"/>
      <c r="V69" s="541"/>
      <c r="W69" s="539"/>
      <c r="X69" s="539"/>
      <c r="Y69" s="539"/>
      <c r="Z69" s="539"/>
      <c r="AA69" s="540"/>
      <c r="AB69" s="238"/>
      <c r="AC69" s="43"/>
      <c r="AD69" s="43"/>
      <c r="AE69" s="43"/>
      <c r="AF69" s="43"/>
      <c r="AG69" s="43"/>
      <c r="AH69" s="43"/>
      <c r="AI69" s="43"/>
      <c r="AJ69" s="43"/>
      <c r="AK69" s="43"/>
      <c r="AL69" s="43"/>
      <c r="AM69" s="43"/>
      <c r="AN69" s="43"/>
      <c r="AO69" s="42"/>
    </row>
    <row r="70" spans="1:41" s="45" customFormat="1" ht="21" hidden="1" customHeight="1" x14ac:dyDescent="0.25">
      <c r="A70" s="3"/>
      <c r="B70" s="103"/>
      <c r="C70" s="103"/>
      <c r="D70" s="103"/>
      <c r="E70" s="103"/>
      <c r="F70" s="96" t="s">
        <v>165</v>
      </c>
      <c r="G70" s="96" t="s">
        <v>478</v>
      </c>
      <c r="H70" s="96" t="s">
        <v>389</v>
      </c>
      <c r="I70" s="96" t="s">
        <v>400</v>
      </c>
      <c r="J70" s="148" t="s">
        <v>401</v>
      </c>
      <c r="K70" s="93"/>
      <c r="L70" s="94"/>
      <c r="M70" s="94"/>
      <c r="N70" s="94"/>
      <c r="O70" s="95"/>
      <c r="P70" s="89"/>
      <c r="Q70" s="352"/>
      <c r="R70" s="353"/>
      <c r="S70" s="353"/>
      <c r="T70" s="353"/>
      <c r="U70" s="354"/>
      <c r="V70" s="541"/>
      <c r="W70" s="539"/>
      <c r="X70" s="539"/>
      <c r="Y70" s="539"/>
      <c r="Z70" s="539"/>
      <c r="AA70" s="540"/>
      <c r="AB70" s="238"/>
      <c r="AC70" s="43"/>
      <c r="AD70" s="43"/>
      <c r="AE70" s="43"/>
      <c r="AF70" s="43"/>
      <c r="AG70" s="43"/>
      <c r="AH70" s="43"/>
      <c r="AI70" s="43"/>
      <c r="AJ70" s="43"/>
      <c r="AK70" s="43"/>
      <c r="AL70" s="43"/>
      <c r="AM70" s="43"/>
      <c r="AN70" s="43"/>
      <c r="AO70" s="42"/>
    </row>
    <row r="71" spans="1:41" s="45" customFormat="1" ht="21" hidden="1" customHeight="1" x14ac:dyDescent="0.25">
      <c r="A71" s="3"/>
      <c r="B71" s="103"/>
      <c r="C71" s="103"/>
      <c r="D71" s="103"/>
      <c r="E71" s="103"/>
      <c r="F71" s="96" t="s">
        <v>166</v>
      </c>
      <c r="G71" s="96" t="s">
        <v>479</v>
      </c>
      <c r="H71" s="96" t="s">
        <v>389</v>
      </c>
      <c r="I71" s="96" t="s">
        <v>400</v>
      </c>
      <c r="J71" s="148" t="s">
        <v>401</v>
      </c>
      <c r="K71" s="93"/>
      <c r="L71" s="94"/>
      <c r="M71" s="94"/>
      <c r="N71" s="94"/>
      <c r="O71" s="95"/>
      <c r="P71" s="89"/>
      <c r="Q71" s="352"/>
      <c r="R71" s="353"/>
      <c r="S71" s="353"/>
      <c r="T71" s="353"/>
      <c r="U71" s="354"/>
      <c r="V71" s="541"/>
      <c r="W71" s="539"/>
      <c r="X71" s="539"/>
      <c r="Y71" s="539"/>
      <c r="Z71" s="539"/>
      <c r="AA71" s="540"/>
      <c r="AB71" s="238"/>
      <c r="AC71" s="43"/>
      <c r="AD71" s="43"/>
      <c r="AE71" s="43"/>
      <c r="AF71" s="43"/>
      <c r="AG71" s="43"/>
      <c r="AH71" s="43"/>
      <c r="AI71" s="43"/>
      <c r="AJ71" s="43"/>
      <c r="AK71" s="43"/>
      <c r="AL71" s="43"/>
      <c r="AM71" s="43"/>
      <c r="AN71" s="43"/>
      <c r="AO71" s="42"/>
    </row>
    <row r="72" spans="1:41" s="45" customFormat="1" ht="21" hidden="1" customHeight="1" x14ac:dyDescent="0.25">
      <c r="A72" s="3"/>
      <c r="B72" s="103"/>
      <c r="C72" s="103"/>
      <c r="D72" s="103"/>
      <c r="E72" s="103"/>
      <c r="F72" s="96" t="s">
        <v>167</v>
      </c>
      <c r="G72" s="96" t="s">
        <v>480</v>
      </c>
      <c r="H72" s="96" t="s">
        <v>389</v>
      </c>
      <c r="I72" s="96" t="s">
        <v>400</v>
      </c>
      <c r="J72" s="148" t="s">
        <v>401</v>
      </c>
      <c r="K72" s="93"/>
      <c r="L72" s="94"/>
      <c r="M72" s="94"/>
      <c r="N72" s="94"/>
      <c r="O72" s="95"/>
      <c r="P72" s="89"/>
      <c r="Q72" s="352"/>
      <c r="R72" s="353"/>
      <c r="S72" s="353"/>
      <c r="T72" s="353"/>
      <c r="U72" s="354"/>
      <c r="V72" s="541"/>
      <c r="W72" s="539"/>
      <c r="X72" s="539"/>
      <c r="Y72" s="539"/>
      <c r="Z72" s="539"/>
      <c r="AA72" s="540"/>
      <c r="AB72" s="238"/>
      <c r="AC72" s="43"/>
      <c r="AD72" s="43"/>
      <c r="AE72" s="43"/>
      <c r="AF72" s="43"/>
      <c r="AG72" s="43"/>
      <c r="AH72" s="43"/>
      <c r="AI72" s="43"/>
      <c r="AJ72" s="43"/>
      <c r="AK72" s="43"/>
      <c r="AL72" s="43"/>
      <c r="AM72" s="43"/>
      <c r="AN72" s="43"/>
      <c r="AO72" s="42"/>
    </row>
    <row r="73" spans="1:41" s="45" customFormat="1" ht="21" hidden="1" customHeight="1" x14ac:dyDescent="0.25">
      <c r="A73" s="3"/>
      <c r="B73" s="103"/>
      <c r="C73" s="103"/>
      <c r="D73" s="103"/>
      <c r="E73" s="103"/>
      <c r="F73" s="96" t="s">
        <v>168</v>
      </c>
      <c r="G73" s="96" t="s">
        <v>481</v>
      </c>
      <c r="H73" s="96" t="s">
        <v>389</v>
      </c>
      <c r="I73" s="96" t="s">
        <v>400</v>
      </c>
      <c r="J73" s="148" t="s">
        <v>401</v>
      </c>
      <c r="K73" s="93"/>
      <c r="L73" s="94"/>
      <c r="M73" s="94"/>
      <c r="N73" s="94"/>
      <c r="O73" s="95"/>
      <c r="P73" s="89"/>
      <c r="Q73" s="352"/>
      <c r="R73" s="353"/>
      <c r="S73" s="353"/>
      <c r="T73" s="353"/>
      <c r="U73" s="354"/>
      <c r="V73" s="541"/>
      <c r="W73" s="539"/>
      <c r="X73" s="539"/>
      <c r="Y73" s="539"/>
      <c r="Z73" s="539"/>
      <c r="AA73" s="540"/>
      <c r="AB73" s="238"/>
      <c r="AC73" s="43"/>
      <c r="AD73" s="43"/>
      <c r="AE73" s="43"/>
      <c r="AF73" s="43"/>
      <c r="AG73" s="43"/>
      <c r="AH73" s="43"/>
      <c r="AI73" s="43"/>
      <c r="AJ73" s="43"/>
      <c r="AK73" s="43"/>
      <c r="AL73" s="43"/>
      <c r="AM73" s="43"/>
      <c r="AN73" s="43"/>
      <c r="AO73" s="42"/>
    </row>
    <row r="74" spans="1:41" s="45" customFormat="1" ht="21" hidden="1" customHeight="1" x14ac:dyDescent="0.25">
      <c r="A74" s="3"/>
      <c r="B74" s="103"/>
      <c r="C74" s="103"/>
      <c r="D74" s="103"/>
      <c r="E74" s="103"/>
      <c r="F74" s="96" t="s">
        <v>169</v>
      </c>
      <c r="G74" s="96" t="s">
        <v>482</v>
      </c>
      <c r="H74" s="96" t="s">
        <v>389</v>
      </c>
      <c r="I74" s="96" t="s">
        <v>400</v>
      </c>
      <c r="J74" s="148" t="s">
        <v>401</v>
      </c>
      <c r="K74" s="93"/>
      <c r="L74" s="94"/>
      <c r="M74" s="94"/>
      <c r="N74" s="94"/>
      <c r="O74" s="95"/>
      <c r="P74" s="89"/>
      <c r="Q74" s="352"/>
      <c r="R74" s="353"/>
      <c r="S74" s="353"/>
      <c r="T74" s="353"/>
      <c r="U74" s="354"/>
      <c r="V74" s="541"/>
      <c r="W74" s="539"/>
      <c r="X74" s="539"/>
      <c r="Y74" s="539"/>
      <c r="Z74" s="539"/>
      <c r="AA74" s="540"/>
      <c r="AB74" s="238"/>
      <c r="AC74" s="43"/>
      <c r="AD74" s="43"/>
      <c r="AE74" s="43"/>
      <c r="AF74" s="43"/>
      <c r="AG74" s="43"/>
      <c r="AH74" s="43"/>
      <c r="AI74" s="43"/>
      <c r="AJ74" s="43"/>
      <c r="AK74" s="43"/>
      <c r="AL74" s="43"/>
      <c r="AM74" s="43"/>
      <c r="AN74" s="43"/>
      <c r="AO74" s="42"/>
    </row>
    <row r="75" spans="1:41" s="45" customFormat="1" ht="21" hidden="1" customHeight="1" x14ac:dyDescent="0.25">
      <c r="A75" s="3"/>
      <c r="B75" s="103"/>
      <c r="C75" s="103"/>
      <c r="D75" s="103"/>
      <c r="E75" s="103"/>
      <c r="F75" s="96" t="s">
        <v>170</v>
      </c>
      <c r="G75" s="96" t="s">
        <v>483</v>
      </c>
      <c r="H75" s="96" t="s">
        <v>428</v>
      </c>
      <c r="I75" s="96" t="s">
        <v>400</v>
      </c>
      <c r="J75" s="148" t="s">
        <v>403</v>
      </c>
      <c r="K75" s="93"/>
      <c r="L75" s="94"/>
      <c r="M75" s="94"/>
      <c r="N75" s="94"/>
      <c r="O75" s="95"/>
      <c r="P75" s="89"/>
      <c r="Q75" s="352"/>
      <c r="R75" s="353"/>
      <c r="S75" s="353"/>
      <c r="T75" s="353"/>
      <c r="U75" s="354"/>
      <c r="V75" s="541"/>
      <c r="W75" s="539"/>
      <c r="X75" s="539"/>
      <c r="Y75" s="539"/>
      <c r="Z75" s="539"/>
      <c r="AA75" s="540"/>
      <c r="AB75" s="238"/>
      <c r="AC75" s="43"/>
      <c r="AD75" s="43"/>
      <c r="AE75" s="43"/>
      <c r="AF75" s="43"/>
      <c r="AG75" s="43"/>
      <c r="AH75" s="43"/>
      <c r="AI75" s="43"/>
      <c r="AJ75" s="43"/>
      <c r="AK75" s="43"/>
      <c r="AL75" s="43"/>
      <c r="AM75" s="43"/>
      <c r="AN75" s="43"/>
      <c r="AO75" s="42"/>
    </row>
    <row r="76" spans="1:41" s="45" customFormat="1" ht="21" hidden="1" customHeight="1" x14ac:dyDescent="0.25">
      <c r="A76" s="3"/>
      <c r="B76" s="103"/>
      <c r="C76" s="103"/>
      <c r="D76" s="103"/>
      <c r="E76" s="103"/>
      <c r="F76" s="96" t="s">
        <v>171</v>
      </c>
      <c r="G76" s="96" t="s">
        <v>484</v>
      </c>
      <c r="H76" s="96" t="s">
        <v>389</v>
      </c>
      <c r="I76" s="96" t="s">
        <v>400</v>
      </c>
      <c r="J76" s="148" t="s">
        <v>401</v>
      </c>
      <c r="K76" s="93"/>
      <c r="L76" s="94"/>
      <c r="M76" s="94"/>
      <c r="N76" s="94"/>
      <c r="O76" s="95"/>
      <c r="P76" s="89"/>
      <c r="Q76" s="352"/>
      <c r="R76" s="353"/>
      <c r="S76" s="353"/>
      <c r="T76" s="353"/>
      <c r="U76" s="354"/>
      <c r="V76" s="541"/>
      <c r="W76" s="539"/>
      <c r="X76" s="539"/>
      <c r="Y76" s="539"/>
      <c r="Z76" s="539"/>
      <c r="AA76" s="540"/>
      <c r="AB76" s="238"/>
      <c r="AC76" s="43"/>
      <c r="AD76" s="43"/>
      <c r="AE76" s="43"/>
      <c r="AF76" s="43"/>
      <c r="AG76" s="43"/>
      <c r="AH76" s="43"/>
      <c r="AI76" s="43"/>
      <c r="AJ76" s="43"/>
      <c r="AK76" s="43"/>
      <c r="AL76" s="43"/>
      <c r="AM76" s="43"/>
      <c r="AN76" s="43"/>
      <c r="AO76" s="42"/>
    </row>
    <row r="77" spans="1:41" s="45" customFormat="1" ht="21" hidden="1" customHeight="1" x14ac:dyDescent="0.25">
      <c r="A77" s="3"/>
      <c r="B77" s="103"/>
      <c r="C77" s="103"/>
      <c r="D77" s="103"/>
      <c r="E77" s="103"/>
      <c r="F77" s="96" t="s">
        <v>172</v>
      </c>
      <c r="G77" s="96" t="s">
        <v>485</v>
      </c>
      <c r="H77" s="96" t="s">
        <v>389</v>
      </c>
      <c r="I77" s="96" t="s">
        <v>428</v>
      </c>
      <c r="J77" s="148" t="s">
        <v>402</v>
      </c>
      <c r="K77" s="93"/>
      <c r="L77" s="94"/>
      <c r="M77" s="94"/>
      <c r="N77" s="94"/>
      <c r="O77" s="95"/>
      <c r="P77" s="89"/>
      <c r="Q77" s="352"/>
      <c r="R77" s="353"/>
      <c r="S77" s="353"/>
      <c r="T77" s="353"/>
      <c r="U77" s="354"/>
      <c r="V77" s="541"/>
      <c r="W77" s="539"/>
      <c r="X77" s="539"/>
      <c r="Y77" s="539"/>
      <c r="Z77" s="539"/>
      <c r="AA77" s="540"/>
      <c r="AB77" s="238"/>
      <c r="AC77" s="43"/>
      <c r="AD77" s="43"/>
      <c r="AE77" s="43"/>
      <c r="AF77" s="43"/>
      <c r="AG77" s="43"/>
      <c r="AH77" s="43"/>
      <c r="AI77" s="43"/>
      <c r="AJ77" s="43"/>
      <c r="AK77" s="43"/>
      <c r="AL77" s="43"/>
      <c r="AM77" s="43"/>
      <c r="AN77" s="43"/>
      <c r="AO77" s="42"/>
    </row>
    <row r="78" spans="1:41" s="45" customFormat="1" ht="21" hidden="1" customHeight="1" x14ac:dyDescent="0.25">
      <c r="A78" s="3"/>
      <c r="B78" s="103"/>
      <c r="C78" s="103"/>
      <c r="D78" s="103"/>
      <c r="E78" s="103"/>
      <c r="F78" s="96" t="s">
        <v>173</v>
      </c>
      <c r="G78" s="96" t="s">
        <v>486</v>
      </c>
      <c r="H78" s="96" t="s">
        <v>389</v>
      </c>
      <c r="I78" s="96" t="s">
        <v>400</v>
      </c>
      <c r="J78" s="148" t="s">
        <v>401</v>
      </c>
      <c r="K78" s="93"/>
      <c r="L78" s="94"/>
      <c r="M78" s="94"/>
      <c r="N78" s="94"/>
      <c r="O78" s="95"/>
      <c r="P78" s="89"/>
      <c r="Q78" s="352"/>
      <c r="R78" s="353"/>
      <c r="S78" s="353"/>
      <c r="T78" s="353"/>
      <c r="U78" s="354"/>
      <c r="V78" s="541"/>
      <c r="W78" s="539"/>
      <c r="X78" s="539"/>
      <c r="Y78" s="539"/>
      <c r="Z78" s="539"/>
      <c r="AA78" s="540"/>
      <c r="AB78" s="238"/>
      <c r="AC78" s="43"/>
      <c r="AD78" s="43"/>
      <c r="AE78" s="43"/>
      <c r="AF78" s="43"/>
      <c r="AG78" s="43"/>
      <c r="AH78" s="43"/>
      <c r="AI78" s="43"/>
      <c r="AJ78" s="43"/>
      <c r="AK78" s="43"/>
      <c r="AL78" s="43"/>
      <c r="AM78" s="43"/>
      <c r="AN78" s="43"/>
      <c r="AO78" s="42"/>
    </row>
    <row r="79" spans="1:41" s="45" customFormat="1" ht="21" hidden="1" customHeight="1" x14ac:dyDescent="0.25">
      <c r="A79" s="3"/>
      <c r="B79" s="103"/>
      <c r="C79" s="103"/>
      <c r="D79" s="103"/>
      <c r="E79" s="103"/>
      <c r="F79" s="96" t="s">
        <v>174</v>
      </c>
      <c r="G79" s="96" t="s">
        <v>487</v>
      </c>
      <c r="H79" s="96" t="s">
        <v>389</v>
      </c>
      <c r="I79" s="96" t="s">
        <v>400</v>
      </c>
      <c r="J79" s="148" t="s">
        <v>401</v>
      </c>
      <c r="K79" s="93"/>
      <c r="L79" s="94"/>
      <c r="M79" s="94"/>
      <c r="N79" s="94"/>
      <c r="O79" s="95"/>
      <c r="P79" s="89"/>
      <c r="Q79" s="352"/>
      <c r="R79" s="353"/>
      <c r="S79" s="353"/>
      <c r="T79" s="353"/>
      <c r="U79" s="354"/>
      <c r="V79" s="541"/>
      <c r="W79" s="539"/>
      <c r="X79" s="539"/>
      <c r="Y79" s="539"/>
      <c r="Z79" s="539"/>
      <c r="AA79" s="540"/>
      <c r="AB79" s="238"/>
      <c r="AC79" s="43"/>
      <c r="AD79" s="43"/>
      <c r="AE79" s="43"/>
      <c r="AF79" s="43"/>
      <c r="AG79" s="43"/>
      <c r="AH79" s="43"/>
      <c r="AI79" s="43"/>
      <c r="AJ79" s="43"/>
      <c r="AK79" s="43"/>
      <c r="AL79" s="43"/>
      <c r="AM79" s="43"/>
      <c r="AN79" s="43"/>
      <c r="AO79" s="42"/>
    </row>
    <row r="80" spans="1:41" s="45" customFormat="1" ht="21" hidden="1" customHeight="1" x14ac:dyDescent="0.25">
      <c r="A80" s="3"/>
      <c r="B80" s="103"/>
      <c r="C80" s="103"/>
      <c r="D80" s="103"/>
      <c r="E80" s="103"/>
      <c r="F80" s="96" t="s">
        <v>175</v>
      </c>
      <c r="G80" s="96" t="s">
        <v>488</v>
      </c>
      <c r="H80" s="96" t="s">
        <v>389</v>
      </c>
      <c r="I80" s="96" t="s">
        <v>400</v>
      </c>
      <c r="J80" s="148" t="s">
        <v>401</v>
      </c>
      <c r="K80" s="93"/>
      <c r="L80" s="94"/>
      <c r="M80" s="94"/>
      <c r="N80" s="94"/>
      <c r="O80" s="95"/>
      <c r="P80" s="89"/>
      <c r="Q80" s="352"/>
      <c r="R80" s="353"/>
      <c r="S80" s="353"/>
      <c r="T80" s="353"/>
      <c r="U80" s="354"/>
      <c r="V80" s="541"/>
      <c r="W80" s="539"/>
      <c r="X80" s="539"/>
      <c r="Y80" s="539"/>
      <c r="Z80" s="539"/>
      <c r="AA80" s="540"/>
      <c r="AB80" s="238"/>
      <c r="AC80" s="43"/>
      <c r="AD80" s="43"/>
      <c r="AE80" s="43"/>
      <c r="AF80" s="43"/>
      <c r="AG80" s="43"/>
      <c r="AH80" s="43"/>
      <c r="AI80" s="43"/>
      <c r="AJ80" s="43"/>
      <c r="AK80" s="43"/>
      <c r="AL80" s="43"/>
      <c r="AM80" s="43"/>
      <c r="AN80" s="43"/>
      <c r="AO80" s="42"/>
    </row>
    <row r="81" spans="1:41" s="45" customFormat="1" ht="21" hidden="1" customHeight="1" x14ac:dyDescent="0.25">
      <c r="A81" s="3"/>
      <c r="B81" s="103"/>
      <c r="C81" s="103"/>
      <c r="D81" s="103"/>
      <c r="E81" s="103"/>
      <c r="F81" s="96" t="s">
        <v>176</v>
      </c>
      <c r="G81" s="96" t="s">
        <v>489</v>
      </c>
      <c r="H81" s="96" t="s">
        <v>389</v>
      </c>
      <c r="I81" s="96" t="s">
        <v>400</v>
      </c>
      <c r="J81" s="148" t="s">
        <v>401</v>
      </c>
      <c r="K81" s="93"/>
      <c r="L81" s="94"/>
      <c r="M81" s="94"/>
      <c r="N81" s="94"/>
      <c r="O81" s="95"/>
      <c r="P81" s="89"/>
      <c r="Q81" s="352"/>
      <c r="R81" s="353"/>
      <c r="S81" s="353"/>
      <c r="T81" s="353"/>
      <c r="U81" s="354"/>
      <c r="V81" s="541"/>
      <c r="W81" s="539"/>
      <c r="X81" s="539"/>
      <c r="Y81" s="539"/>
      <c r="Z81" s="539"/>
      <c r="AA81" s="540"/>
      <c r="AB81" s="238"/>
      <c r="AC81" s="43"/>
      <c r="AD81" s="43"/>
      <c r="AE81" s="43"/>
      <c r="AF81" s="43"/>
      <c r="AG81" s="43"/>
      <c r="AH81" s="43"/>
      <c r="AI81" s="43"/>
      <c r="AJ81" s="43"/>
      <c r="AK81" s="43"/>
      <c r="AL81" s="43"/>
      <c r="AM81" s="43"/>
      <c r="AN81" s="43"/>
      <c r="AO81" s="42"/>
    </row>
    <row r="82" spans="1:41" s="45" customFormat="1" ht="21" hidden="1" customHeight="1" x14ac:dyDescent="0.25">
      <c r="A82" s="3"/>
      <c r="B82" s="103"/>
      <c r="C82" s="103"/>
      <c r="D82" s="103"/>
      <c r="E82" s="103"/>
      <c r="F82" s="96" t="s">
        <v>177</v>
      </c>
      <c r="G82" s="96" t="s">
        <v>490</v>
      </c>
      <c r="H82" s="96" t="s">
        <v>389</v>
      </c>
      <c r="I82" s="96" t="s">
        <v>400</v>
      </c>
      <c r="J82" s="148" t="s">
        <v>401</v>
      </c>
      <c r="K82" s="93"/>
      <c r="L82" s="94"/>
      <c r="M82" s="94"/>
      <c r="N82" s="94"/>
      <c r="O82" s="95"/>
      <c r="P82" s="89"/>
      <c r="Q82" s="352"/>
      <c r="R82" s="353"/>
      <c r="S82" s="353"/>
      <c r="T82" s="353"/>
      <c r="U82" s="354"/>
      <c r="V82" s="541"/>
      <c r="W82" s="539"/>
      <c r="X82" s="539"/>
      <c r="Y82" s="539"/>
      <c r="Z82" s="539"/>
      <c r="AA82" s="540"/>
      <c r="AB82" s="238"/>
      <c r="AC82" s="43"/>
      <c r="AD82" s="43"/>
      <c r="AE82" s="43"/>
      <c r="AF82" s="43"/>
      <c r="AG82" s="43"/>
      <c r="AH82" s="43"/>
      <c r="AI82" s="43"/>
      <c r="AJ82" s="43"/>
      <c r="AK82" s="43"/>
      <c r="AL82" s="43"/>
      <c r="AM82" s="43"/>
      <c r="AN82" s="43"/>
      <c r="AO82" s="42"/>
    </row>
    <row r="83" spans="1:41" s="45" customFormat="1" ht="21" hidden="1" customHeight="1" x14ac:dyDescent="0.25">
      <c r="A83" s="3"/>
      <c r="B83" s="103"/>
      <c r="C83" s="103"/>
      <c r="D83" s="103"/>
      <c r="E83" s="103"/>
      <c r="F83" s="96" t="s">
        <v>178</v>
      </c>
      <c r="G83" s="96" t="s">
        <v>491</v>
      </c>
      <c r="H83" s="96" t="s">
        <v>389</v>
      </c>
      <c r="I83" s="96" t="s">
        <v>400</v>
      </c>
      <c r="J83" s="148" t="s">
        <v>401</v>
      </c>
      <c r="K83" s="93"/>
      <c r="L83" s="94"/>
      <c r="M83" s="94"/>
      <c r="N83" s="94"/>
      <c r="O83" s="95"/>
      <c r="P83" s="89"/>
      <c r="Q83" s="352"/>
      <c r="R83" s="353"/>
      <c r="S83" s="353"/>
      <c r="T83" s="353"/>
      <c r="U83" s="354"/>
      <c r="V83" s="541"/>
      <c r="W83" s="539"/>
      <c r="X83" s="539"/>
      <c r="Y83" s="539"/>
      <c r="Z83" s="539"/>
      <c r="AA83" s="540"/>
      <c r="AB83" s="238"/>
      <c r="AC83" s="43"/>
      <c r="AD83" s="43"/>
      <c r="AE83" s="43"/>
      <c r="AF83" s="43"/>
      <c r="AG83" s="43"/>
      <c r="AH83" s="43"/>
      <c r="AI83" s="43"/>
      <c r="AJ83" s="43"/>
      <c r="AK83" s="43"/>
      <c r="AL83" s="43"/>
      <c r="AM83" s="43"/>
      <c r="AN83" s="43"/>
      <c r="AO83" s="42"/>
    </row>
    <row r="84" spans="1:41" s="45" customFormat="1" ht="21" hidden="1" customHeight="1" x14ac:dyDescent="0.25">
      <c r="A84" s="3"/>
      <c r="B84" s="103"/>
      <c r="C84" s="103"/>
      <c r="D84" s="103"/>
      <c r="E84" s="103"/>
      <c r="F84" s="96" t="s">
        <v>179</v>
      </c>
      <c r="G84" s="96" t="s">
        <v>492</v>
      </c>
      <c r="H84" s="96" t="s">
        <v>389</v>
      </c>
      <c r="I84" s="96" t="s">
        <v>400</v>
      </c>
      <c r="J84" s="148" t="s">
        <v>401</v>
      </c>
      <c r="K84" s="93"/>
      <c r="L84" s="94"/>
      <c r="M84" s="94"/>
      <c r="N84" s="94"/>
      <c r="O84" s="95"/>
      <c r="P84" s="89"/>
      <c r="Q84" s="352"/>
      <c r="R84" s="353"/>
      <c r="S84" s="353"/>
      <c r="T84" s="353"/>
      <c r="U84" s="354"/>
      <c r="V84" s="541"/>
      <c r="W84" s="539"/>
      <c r="X84" s="539"/>
      <c r="Y84" s="539"/>
      <c r="Z84" s="539"/>
      <c r="AA84" s="540"/>
      <c r="AB84" s="238"/>
      <c r="AC84" s="43"/>
      <c r="AD84" s="43"/>
      <c r="AE84" s="43"/>
      <c r="AF84" s="43"/>
      <c r="AG84" s="43"/>
      <c r="AH84" s="43"/>
      <c r="AI84" s="43"/>
      <c r="AJ84" s="43"/>
      <c r="AK84" s="43"/>
      <c r="AL84" s="43"/>
      <c r="AM84" s="43"/>
      <c r="AN84" s="43"/>
      <c r="AO84" s="42"/>
    </row>
    <row r="85" spans="1:41" s="45" customFormat="1" ht="21" hidden="1" customHeight="1" x14ac:dyDescent="0.25">
      <c r="A85" s="3"/>
      <c r="B85" s="103"/>
      <c r="C85" s="103"/>
      <c r="D85" s="103"/>
      <c r="E85" s="103"/>
      <c r="F85" s="96" t="s">
        <v>180</v>
      </c>
      <c r="G85" s="96" t="s">
        <v>493</v>
      </c>
      <c r="H85" s="96" t="s">
        <v>389</v>
      </c>
      <c r="I85" s="96" t="s">
        <v>400</v>
      </c>
      <c r="J85" s="148" t="s">
        <v>401</v>
      </c>
      <c r="K85" s="93"/>
      <c r="L85" s="94"/>
      <c r="M85" s="94"/>
      <c r="N85" s="94"/>
      <c r="O85" s="95"/>
      <c r="P85" s="89"/>
      <c r="Q85" s="352"/>
      <c r="R85" s="353"/>
      <c r="S85" s="353"/>
      <c r="T85" s="353"/>
      <c r="U85" s="354"/>
      <c r="V85" s="541"/>
      <c r="W85" s="539"/>
      <c r="X85" s="539"/>
      <c r="Y85" s="539"/>
      <c r="Z85" s="539"/>
      <c r="AA85" s="540"/>
      <c r="AB85" s="238"/>
      <c r="AC85" s="43"/>
      <c r="AD85" s="43"/>
      <c r="AE85" s="43"/>
      <c r="AF85" s="43"/>
      <c r="AG85" s="43"/>
      <c r="AH85" s="43"/>
      <c r="AI85" s="43"/>
      <c r="AJ85" s="43"/>
      <c r="AK85" s="43"/>
      <c r="AL85" s="43"/>
      <c r="AM85" s="43"/>
      <c r="AN85" s="43"/>
      <c r="AO85" s="42"/>
    </row>
    <row r="86" spans="1:41" s="45" customFormat="1" ht="21" hidden="1" customHeight="1" x14ac:dyDescent="0.25">
      <c r="A86" s="3"/>
      <c r="B86" s="103"/>
      <c r="C86" s="103"/>
      <c r="D86" s="103"/>
      <c r="E86" s="103"/>
      <c r="F86" s="96" t="s">
        <v>181</v>
      </c>
      <c r="G86" s="96" t="s">
        <v>494</v>
      </c>
      <c r="H86" s="96" t="s">
        <v>389</v>
      </c>
      <c r="I86" s="96" t="s">
        <v>400</v>
      </c>
      <c r="J86" s="148" t="s">
        <v>401</v>
      </c>
      <c r="K86" s="93"/>
      <c r="L86" s="94"/>
      <c r="M86" s="94"/>
      <c r="N86" s="94"/>
      <c r="O86" s="95"/>
      <c r="P86" s="89"/>
      <c r="Q86" s="352"/>
      <c r="R86" s="353"/>
      <c r="S86" s="353"/>
      <c r="T86" s="353"/>
      <c r="U86" s="354"/>
      <c r="V86" s="541"/>
      <c r="W86" s="539"/>
      <c r="X86" s="539"/>
      <c r="Y86" s="539"/>
      <c r="Z86" s="539"/>
      <c r="AA86" s="540"/>
      <c r="AB86" s="238"/>
      <c r="AC86" s="43"/>
      <c r="AD86" s="43"/>
      <c r="AE86" s="43"/>
      <c r="AF86" s="43"/>
      <c r="AG86" s="43"/>
      <c r="AH86" s="43"/>
      <c r="AI86" s="43"/>
      <c r="AJ86" s="43"/>
      <c r="AK86" s="43"/>
      <c r="AL86" s="43"/>
      <c r="AM86" s="43"/>
      <c r="AN86" s="43"/>
      <c r="AO86" s="42"/>
    </row>
    <row r="87" spans="1:41" s="45" customFormat="1" ht="21" hidden="1" customHeight="1" x14ac:dyDescent="0.25">
      <c r="A87" s="3"/>
      <c r="B87" s="103"/>
      <c r="C87" s="103"/>
      <c r="D87" s="103"/>
      <c r="E87" s="103"/>
      <c r="F87" s="96" t="s">
        <v>182</v>
      </c>
      <c r="G87" s="96" t="s">
        <v>495</v>
      </c>
      <c r="H87" s="96" t="s">
        <v>389</v>
      </c>
      <c r="I87" s="96" t="s">
        <v>400</v>
      </c>
      <c r="J87" s="148" t="s">
        <v>401</v>
      </c>
      <c r="K87" s="93"/>
      <c r="L87" s="94"/>
      <c r="M87" s="94"/>
      <c r="N87" s="94"/>
      <c r="O87" s="95"/>
      <c r="P87" s="89"/>
      <c r="Q87" s="352"/>
      <c r="R87" s="353"/>
      <c r="S87" s="353"/>
      <c r="T87" s="353"/>
      <c r="U87" s="354"/>
      <c r="V87" s="541"/>
      <c r="W87" s="539"/>
      <c r="X87" s="539"/>
      <c r="Y87" s="539"/>
      <c r="Z87" s="539"/>
      <c r="AA87" s="540"/>
      <c r="AB87" s="238"/>
      <c r="AC87" s="43"/>
      <c r="AD87" s="43"/>
      <c r="AE87" s="43"/>
      <c r="AF87" s="43"/>
      <c r="AG87" s="43"/>
      <c r="AH87" s="43"/>
      <c r="AI87" s="43"/>
      <c r="AJ87" s="43"/>
      <c r="AK87" s="43"/>
      <c r="AL87" s="43"/>
      <c r="AM87" s="43"/>
      <c r="AN87" s="43"/>
      <c r="AO87" s="42"/>
    </row>
    <row r="88" spans="1:41" s="45" customFormat="1" ht="21" hidden="1" customHeight="1" x14ac:dyDescent="0.25">
      <c r="A88" s="3"/>
      <c r="B88" s="103"/>
      <c r="C88" s="103"/>
      <c r="D88" s="103"/>
      <c r="E88" s="103"/>
      <c r="F88" s="96" t="s">
        <v>183</v>
      </c>
      <c r="G88" s="96" t="s">
        <v>496</v>
      </c>
      <c r="H88" s="96" t="s">
        <v>389</v>
      </c>
      <c r="I88" s="96" t="s">
        <v>400</v>
      </c>
      <c r="J88" s="148" t="s">
        <v>401</v>
      </c>
      <c r="K88" s="93"/>
      <c r="L88" s="94"/>
      <c r="M88" s="94"/>
      <c r="N88" s="94"/>
      <c r="O88" s="95"/>
      <c r="P88" s="89"/>
      <c r="Q88" s="352"/>
      <c r="R88" s="353"/>
      <c r="S88" s="353"/>
      <c r="T88" s="353"/>
      <c r="U88" s="354"/>
      <c r="V88" s="541"/>
      <c r="W88" s="539"/>
      <c r="X88" s="539"/>
      <c r="Y88" s="539"/>
      <c r="Z88" s="539"/>
      <c r="AA88" s="540"/>
      <c r="AB88" s="238"/>
      <c r="AC88" s="43"/>
      <c r="AD88" s="43"/>
      <c r="AE88" s="43"/>
      <c r="AF88" s="43"/>
      <c r="AG88" s="43"/>
      <c r="AH88" s="43"/>
      <c r="AI88" s="43"/>
      <c r="AJ88" s="43"/>
      <c r="AK88" s="43"/>
      <c r="AL88" s="43"/>
      <c r="AM88" s="43"/>
      <c r="AN88" s="43"/>
      <c r="AO88" s="42"/>
    </row>
    <row r="89" spans="1:41" s="45" customFormat="1" ht="21" hidden="1" customHeight="1" x14ac:dyDescent="0.25">
      <c r="A89" s="3"/>
      <c r="B89" s="103"/>
      <c r="C89" s="103"/>
      <c r="D89" s="103"/>
      <c r="E89" s="103"/>
      <c r="F89" s="96" t="s">
        <v>184</v>
      </c>
      <c r="G89" s="96" t="s">
        <v>497</v>
      </c>
      <c r="H89" s="96" t="s">
        <v>389</v>
      </c>
      <c r="I89" s="96" t="s">
        <v>400</v>
      </c>
      <c r="J89" s="148" t="s">
        <v>401</v>
      </c>
      <c r="K89" s="93"/>
      <c r="L89" s="94"/>
      <c r="M89" s="94"/>
      <c r="N89" s="94"/>
      <c r="O89" s="95"/>
      <c r="P89" s="89"/>
      <c r="Q89" s="352"/>
      <c r="R89" s="353"/>
      <c r="S89" s="353"/>
      <c r="T89" s="353"/>
      <c r="U89" s="354"/>
      <c r="V89" s="541"/>
      <c r="W89" s="539"/>
      <c r="X89" s="539"/>
      <c r="Y89" s="539"/>
      <c r="Z89" s="539"/>
      <c r="AA89" s="540"/>
      <c r="AB89" s="238"/>
      <c r="AC89" s="43"/>
      <c r="AD89" s="43"/>
      <c r="AE89" s="43"/>
      <c r="AF89" s="43"/>
      <c r="AG89" s="43"/>
      <c r="AH89" s="43"/>
      <c r="AI89" s="43"/>
      <c r="AJ89" s="43"/>
      <c r="AK89" s="43"/>
      <c r="AL89" s="43"/>
      <c r="AM89" s="43"/>
      <c r="AN89" s="43"/>
      <c r="AO89" s="42"/>
    </row>
    <row r="90" spans="1:41" s="45" customFormat="1" ht="21" hidden="1" customHeight="1" x14ac:dyDescent="0.25">
      <c r="A90" s="3"/>
      <c r="B90" s="103"/>
      <c r="C90" s="103"/>
      <c r="D90" s="103"/>
      <c r="E90" s="103"/>
      <c r="F90" s="96" t="s">
        <v>185</v>
      </c>
      <c r="G90" s="96" t="s">
        <v>498</v>
      </c>
      <c r="H90" s="96" t="s">
        <v>389</v>
      </c>
      <c r="I90" s="96" t="s">
        <v>400</v>
      </c>
      <c r="J90" s="148" t="s">
        <v>401</v>
      </c>
      <c r="K90" s="93"/>
      <c r="L90" s="94"/>
      <c r="M90" s="94"/>
      <c r="N90" s="94"/>
      <c r="O90" s="95"/>
      <c r="P90" s="89"/>
      <c r="Q90" s="352"/>
      <c r="R90" s="353"/>
      <c r="S90" s="353"/>
      <c r="T90" s="353"/>
      <c r="U90" s="354"/>
      <c r="V90" s="541"/>
      <c r="W90" s="539"/>
      <c r="X90" s="539"/>
      <c r="Y90" s="539"/>
      <c r="Z90" s="539"/>
      <c r="AA90" s="540"/>
      <c r="AB90" s="238"/>
      <c r="AC90" s="43"/>
      <c r="AD90" s="43"/>
      <c r="AE90" s="43"/>
      <c r="AF90" s="43"/>
      <c r="AG90" s="43"/>
      <c r="AH90" s="43"/>
      <c r="AI90" s="43"/>
      <c r="AJ90" s="43"/>
      <c r="AK90" s="43"/>
      <c r="AL90" s="43"/>
      <c r="AM90" s="43"/>
      <c r="AN90" s="43"/>
      <c r="AO90" s="42"/>
    </row>
    <row r="91" spans="1:41" s="45" customFormat="1" ht="21" hidden="1" customHeight="1" x14ac:dyDescent="0.25">
      <c r="A91" s="3"/>
      <c r="B91" s="103"/>
      <c r="C91" s="103"/>
      <c r="D91" s="103"/>
      <c r="E91" s="103"/>
      <c r="F91" s="96" t="s">
        <v>186</v>
      </c>
      <c r="G91" s="96" t="s">
        <v>499</v>
      </c>
      <c r="H91" s="96" t="s">
        <v>389</v>
      </c>
      <c r="I91" s="96" t="s">
        <v>400</v>
      </c>
      <c r="J91" s="148" t="s">
        <v>401</v>
      </c>
      <c r="K91" s="93"/>
      <c r="L91" s="94"/>
      <c r="M91" s="94"/>
      <c r="N91" s="94"/>
      <c r="O91" s="95"/>
      <c r="P91" s="89"/>
      <c r="Q91" s="352"/>
      <c r="R91" s="353"/>
      <c r="S91" s="353"/>
      <c r="T91" s="353"/>
      <c r="U91" s="354"/>
      <c r="V91" s="541"/>
      <c r="W91" s="539"/>
      <c r="X91" s="539"/>
      <c r="Y91" s="539"/>
      <c r="Z91" s="539"/>
      <c r="AA91" s="540"/>
      <c r="AB91" s="238"/>
      <c r="AC91" s="43"/>
      <c r="AD91" s="43"/>
      <c r="AE91" s="43"/>
      <c r="AF91" s="43"/>
      <c r="AG91" s="43"/>
      <c r="AH91" s="43"/>
      <c r="AI91" s="43"/>
      <c r="AJ91" s="43"/>
      <c r="AK91" s="43"/>
      <c r="AL91" s="43"/>
      <c r="AM91" s="43"/>
      <c r="AN91" s="43"/>
      <c r="AO91" s="42"/>
    </row>
    <row r="92" spans="1:41" s="45" customFormat="1" ht="21" hidden="1" customHeight="1" x14ac:dyDescent="0.25">
      <c r="A92" s="3"/>
      <c r="B92" s="103"/>
      <c r="C92" s="103"/>
      <c r="D92" s="103"/>
      <c r="E92" s="103"/>
      <c r="F92" s="96" t="s">
        <v>187</v>
      </c>
      <c r="G92" s="96" t="s">
        <v>500</v>
      </c>
      <c r="H92" s="96" t="s">
        <v>389</v>
      </c>
      <c r="I92" s="96" t="s">
        <v>400</v>
      </c>
      <c r="J92" s="148" t="s">
        <v>401</v>
      </c>
      <c r="K92" s="93"/>
      <c r="L92" s="94"/>
      <c r="M92" s="94"/>
      <c r="N92" s="94"/>
      <c r="O92" s="95"/>
      <c r="P92" s="89"/>
      <c r="Q92" s="352"/>
      <c r="R92" s="353"/>
      <c r="S92" s="353"/>
      <c r="T92" s="353"/>
      <c r="U92" s="354"/>
      <c r="V92" s="541"/>
      <c r="W92" s="539"/>
      <c r="X92" s="539"/>
      <c r="Y92" s="539"/>
      <c r="Z92" s="539"/>
      <c r="AA92" s="540"/>
      <c r="AB92" s="238"/>
      <c r="AC92" s="43"/>
      <c r="AD92" s="43"/>
      <c r="AE92" s="43"/>
      <c r="AF92" s="43"/>
      <c r="AG92" s="43"/>
      <c r="AH92" s="43"/>
      <c r="AI92" s="43"/>
      <c r="AJ92" s="43"/>
      <c r="AK92" s="43"/>
      <c r="AL92" s="43"/>
      <c r="AM92" s="43"/>
      <c r="AN92" s="43"/>
      <c r="AO92" s="42"/>
    </row>
    <row r="93" spans="1:41" s="45" customFormat="1" ht="21" hidden="1" customHeight="1" x14ac:dyDescent="0.25">
      <c r="A93" s="3"/>
      <c r="B93" s="103"/>
      <c r="C93" s="103"/>
      <c r="D93" s="103"/>
      <c r="E93" s="103"/>
      <c r="F93" s="96" t="s">
        <v>188</v>
      </c>
      <c r="G93" s="96" t="s">
        <v>501</v>
      </c>
      <c r="H93" s="96" t="s">
        <v>389</v>
      </c>
      <c r="I93" s="96" t="s">
        <v>400</v>
      </c>
      <c r="J93" s="148" t="s">
        <v>401</v>
      </c>
      <c r="K93" s="93"/>
      <c r="L93" s="94"/>
      <c r="M93" s="94"/>
      <c r="N93" s="94"/>
      <c r="O93" s="95"/>
      <c r="P93" s="89"/>
      <c r="Q93" s="352"/>
      <c r="R93" s="353"/>
      <c r="S93" s="353"/>
      <c r="T93" s="353"/>
      <c r="U93" s="354"/>
      <c r="V93" s="541"/>
      <c r="W93" s="539"/>
      <c r="X93" s="539"/>
      <c r="Y93" s="539"/>
      <c r="Z93" s="539"/>
      <c r="AA93" s="540"/>
      <c r="AB93" s="238"/>
      <c r="AC93" s="43"/>
      <c r="AD93" s="43"/>
      <c r="AE93" s="43"/>
      <c r="AF93" s="43"/>
      <c r="AG93" s="43"/>
      <c r="AH93" s="43"/>
      <c r="AI93" s="43"/>
      <c r="AJ93" s="43"/>
      <c r="AK93" s="43"/>
      <c r="AL93" s="43"/>
      <c r="AM93" s="43"/>
      <c r="AN93" s="43"/>
      <c r="AO93" s="42"/>
    </row>
    <row r="94" spans="1:41" s="45" customFormat="1" ht="21" hidden="1" customHeight="1" x14ac:dyDescent="0.25">
      <c r="A94" s="3"/>
      <c r="B94" s="103"/>
      <c r="C94" s="103"/>
      <c r="D94" s="103"/>
      <c r="E94" s="103"/>
      <c r="F94" s="96" t="s">
        <v>502</v>
      </c>
      <c r="G94" s="96" t="s">
        <v>503</v>
      </c>
      <c r="H94" s="96" t="s">
        <v>389</v>
      </c>
      <c r="I94" s="96" t="s">
        <v>428</v>
      </c>
      <c r="J94" s="148" t="s">
        <v>402</v>
      </c>
      <c r="K94" s="93"/>
      <c r="L94" s="94"/>
      <c r="M94" s="94"/>
      <c r="N94" s="94"/>
      <c r="O94" s="95"/>
      <c r="P94" s="89"/>
      <c r="Q94" s="352"/>
      <c r="R94" s="353"/>
      <c r="S94" s="353"/>
      <c r="T94" s="353"/>
      <c r="U94" s="354"/>
      <c r="V94" s="541"/>
      <c r="W94" s="539"/>
      <c r="X94" s="539"/>
      <c r="Y94" s="539"/>
      <c r="Z94" s="539"/>
      <c r="AA94" s="540"/>
      <c r="AB94" s="238"/>
      <c r="AC94" s="43"/>
      <c r="AD94" s="43"/>
      <c r="AE94" s="43"/>
      <c r="AF94" s="43"/>
      <c r="AG94" s="43"/>
      <c r="AH94" s="43"/>
      <c r="AI94" s="43"/>
      <c r="AJ94" s="43"/>
      <c r="AK94" s="43"/>
      <c r="AL94" s="43"/>
      <c r="AM94" s="43"/>
      <c r="AN94" s="43"/>
      <c r="AO94" s="42"/>
    </row>
    <row r="95" spans="1:41" s="45" customFormat="1" ht="21" hidden="1" customHeight="1" x14ac:dyDescent="0.25">
      <c r="A95" s="3"/>
      <c r="B95" s="103"/>
      <c r="C95" s="103"/>
      <c r="D95" s="103"/>
      <c r="E95" s="103"/>
      <c r="F95" s="96" t="s">
        <v>189</v>
      </c>
      <c r="G95" s="96" t="s">
        <v>504</v>
      </c>
      <c r="H95" s="96" t="s">
        <v>389</v>
      </c>
      <c r="I95" s="96" t="s">
        <v>400</v>
      </c>
      <c r="J95" s="148" t="s">
        <v>401</v>
      </c>
      <c r="K95" s="93"/>
      <c r="L95" s="94"/>
      <c r="M95" s="94"/>
      <c r="N95" s="94"/>
      <c r="O95" s="95"/>
      <c r="P95" s="89"/>
      <c r="Q95" s="352"/>
      <c r="R95" s="353"/>
      <c r="S95" s="353"/>
      <c r="T95" s="353"/>
      <c r="U95" s="354"/>
      <c r="V95" s="541"/>
      <c r="W95" s="539"/>
      <c r="X95" s="539"/>
      <c r="Y95" s="539"/>
      <c r="Z95" s="539"/>
      <c r="AA95" s="540"/>
      <c r="AB95" s="238"/>
      <c r="AC95" s="43"/>
      <c r="AD95" s="43"/>
      <c r="AE95" s="43"/>
      <c r="AF95" s="43"/>
      <c r="AG95" s="43"/>
      <c r="AH95" s="43"/>
      <c r="AI95" s="43"/>
      <c r="AJ95" s="43"/>
      <c r="AK95" s="43"/>
      <c r="AL95" s="43"/>
      <c r="AM95" s="43"/>
      <c r="AN95" s="43"/>
      <c r="AO95" s="42"/>
    </row>
    <row r="96" spans="1:41" s="45" customFormat="1" ht="21" hidden="1" customHeight="1" x14ac:dyDescent="0.25">
      <c r="A96" s="3"/>
      <c r="B96" s="103"/>
      <c r="C96" s="103"/>
      <c r="D96" s="103"/>
      <c r="E96" s="103"/>
      <c r="F96" s="96" t="s">
        <v>190</v>
      </c>
      <c r="G96" s="96" t="s">
        <v>505</v>
      </c>
      <c r="H96" s="96" t="s">
        <v>389</v>
      </c>
      <c r="I96" s="96" t="s">
        <v>400</v>
      </c>
      <c r="J96" s="148" t="s">
        <v>401</v>
      </c>
      <c r="K96" s="93"/>
      <c r="L96" s="94"/>
      <c r="M96" s="94"/>
      <c r="N96" s="94"/>
      <c r="O96" s="95"/>
      <c r="P96" s="89"/>
      <c r="Q96" s="352"/>
      <c r="R96" s="353"/>
      <c r="S96" s="353"/>
      <c r="T96" s="353"/>
      <c r="U96" s="354"/>
      <c r="V96" s="541"/>
      <c r="W96" s="539"/>
      <c r="X96" s="539"/>
      <c r="Y96" s="539"/>
      <c r="Z96" s="539"/>
      <c r="AA96" s="540"/>
      <c r="AB96" s="238"/>
      <c r="AC96" s="43"/>
      <c r="AD96" s="43"/>
      <c r="AE96" s="43"/>
      <c r="AF96" s="43"/>
      <c r="AG96" s="43"/>
      <c r="AH96" s="43"/>
      <c r="AI96" s="43"/>
      <c r="AJ96" s="43"/>
      <c r="AK96" s="43"/>
      <c r="AL96" s="43"/>
      <c r="AM96" s="43"/>
      <c r="AN96" s="43"/>
      <c r="AO96" s="42"/>
    </row>
    <row r="97" spans="1:41" s="45" customFormat="1" ht="21" hidden="1" customHeight="1" x14ac:dyDescent="0.25">
      <c r="A97" s="3"/>
      <c r="B97" s="103"/>
      <c r="C97" s="103"/>
      <c r="D97" s="103"/>
      <c r="E97" s="103"/>
      <c r="F97" s="96" t="s">
        <v>191</v>
      </c>
      <c r="G97" s="96" t="s">
        <v>506</v>
      </c>
      <c r="H97" s="96" t="s">
        <v>389</v>
      </c>
      <c r="I97" s="96" t="s">
        <v>400</v>
      </c>
      <c r="J97" s="148" t="s">
        <v>401</v>
      </c>
      <c r="K97" s="93"/>
      <c r="L97" s="94"/>
      <c r="M97" s="94"/>
      <c r="N97" s="94"/>
      <c r="O97" s="95"/>
      <c r="P97" s="89"/>
      <c r="Q97" s="352"/>
      <c r="R97" s="353"/>
      <c r="S97" s="353"/>
      <c r="T97" s="353"/>
      <c r="U97" s="354"/>
      <c r="V97" s="541"/>
      <c r="W97" s="539"/>
      <c r="X97" s="539"/>
      <c r="Y97" s="539"/>
      <c r="Z97" s="539"/>
      <c r="AA97" s="540"/>
      <c r="AB97" s="238"/>
      <c r="AC97" s="43"/>
      <c r="AD97" s="43"/>
      <c r="AE97" s="43"/>
      <c r="AF97" s="43"/>
      <c r="AG97" s="43"/>
      <c r="AH97" s="43"/>
      <c r="AI97" s="43"/>
      <c r="AJ97" s="43"/>
      <c r="AK97" s="43"/>
      <c r="AL97" s="43"/>
      <c r="AM97" s="43"/>
      <c r="AN97" s="43"/>
      <c r="AO97" s="42"/>
    </row>
    <row r="98" spans="1:41" s="45" customFormat="1" ht="21" hidden="1" customHeight="1" x14ac:dyDescent="0.25">
      <c r="A98" s="3"/>
      <c r="B98" s="103"/>
      <c r="C98" s="103"/>
      <c r="D98" s="103"/>
      <c r="E98" s="103"/>
      <c r="F98" s="96" t="s">
        <v>192</v>
      </c>
      <c r="G98" s="96" t="s">
        <v>507</v>
      </c>
      <c r="H98" s="96" t="s">
        <v>389</v>
      </c>
      <c r="I98" s="96" t="s">
        <v>400</v>
      </c>
      <c r="J98" s="148" t="s">
        <v>401</v>
      </c>
      <c r="K98" s="93"/>
      <c r="L98" s="94"/>
      <c r="M98" s="94"/>
      <c r="N98" s="94"/>
      <c r="O98" s="95"/>
      <c r="P98" s="89"/>
      <c r="Q98" s="352"/>
      <c r="R98" s="353"/>
      <c r="S98" s="353"/>
      <c r="T98" s="353"/>
      <c r="U98" s="354"/>
      <c r="V98" s="541"/>
      <c r="W98" s="539"/>
      <c r="X98" s="539"/>
      <c r="Y98" s="539"/>
      <c r="Z98" s="539"/>
      <c r="AA98" s="540"/>
      <c r="AB98" s="238"/>
      <c r="AC98" s="43"/>
      <c r="AD98" s="43"/>
      <c r="AE98" s="43"/>
      <c r="AF98" s="43"/>
      <c r="AG98" s="43"/>
      <c r="AH98" s="43"/>
      <c r="AI98" s="43"/>
      <c r="AJ98" s="43"/>
      <c r="AK98" s="43"/>
      <c r="AL98" s="43"/>
      <c r="AM98" s="43"/>
      <c r="AN98" s="43"/>
      <c r="AO98" s="42"/>
    </row>
    <row r="99" spans="1:41" s="45" customFormat="1" ht="21" hidden="1" customHeight="1" x14ac:dyDescent="0.25">
      <c r="A99" s="3"/>
      <c r="B99" s="103"/>
      <c r="C99" s="103"/>
      <c r="D99" s="103"/>
      <c r="E99" s="103"/>
      <c r="F99" s="96" t="s">
        <v>193</v>
      </c>
      <c r="G99" s="96" t="s">
        <v>508</v>
      </c>
      <c r="H99" s="96" t="s">
        <v>389</v>
      </c>
      <c r="I99" s="96" t="s">
        <v>400</v>
      </c>
      <c r="J99" s="148" t="s">
        <v>401</v>
      </c>
      <c r="K99" s="93"/>
      <c r="L99" s="94"/>
      <c r="M99" s="94"/>
      <c r="N99" s="94"/>
      <c r="O99" s="95"/>
      <c r="P99" s="89"/>
      <c r="Q99" s="352"/>
      <c r="R99" s="353"/>
      <c r="S99" s="353"/>
      <c r="T99" s="353"/>
      <c r="U99" s="354"/>
      <c r="V99" s="541"/>
      <c r="W99" s="539"/>
      <c r="X99" s="539"/>
      <c r="Y99" s="539"/>
      <c r="Z99" s="539"/>
      <c r="AA99" s="540"/>
      <c r="AB99" s="238"/>
      <c r="AC99" s="43"/>
      <c r="AD99" s="43"/>
      <c r="AE99" s="43"/>
      <c r="AF99" s="43"/>
      <c r="AG99" s="43"/>
      <c r="AH99" s="43"/>
      <c r="AI99" s="43"/>
      <c r="AJ99" s="43"/>
      <c r="AK99" s="43"/>
      <c r="AL99" s="43"/>
      <c r="AM99" s="43"/>
      <c r="AN99" s="43"/>
      <c r="AO99" s="42"/>
    </row>
    <row r="100" spans="1:41" s="45" customFormat="1" ht="21" hidden="1" customHeight="1" x14ac:dyDescent="0.25">
      <c r="A100" s="3"/>
      <c r="B100" s="103"/>
      <c r="C100" s="103"/>
      <c r="D100" s="103"/>
      <c r="E100" s="103"/>
      <c r="F100" s="96" t="s">
        <v>194</v>
      </c>
      <c r="G100" s="96" t="s">
        <v>509</v>
      </c>
      <c r="H100" s="96" t="s">
        <v>389</v>
      </c>
      <c r="I100" s="96" t="s">
        <v>400</v>
      </c>
      <c r="J100" s="148" t="s">
        <v>401</v>
      </c>
      <c r="K100" s="93"/>
      <c r="L100" s="94"/>
      <c r="M100" s="94"/>
      <c r="N100" s="94"/>
      <c r="O100" s="95"/>
      <c r="P100" s="89"/>
      <c r="Q100" s="352"/>
      <c r="R100" s="353"/>
      <c r="S100" s="353"/>
      <c r="T100" s="353"/>
      <c r="U100" s="354"/>
      <c r="V100" s="541"/>
      <c r="W100" s="539"/>
      <c r="X100" s="539"/>
      <c r="Y100" s="539"/>
      <c r="Z100" s="539"/>
      <c r="AA100" s="540"/>
      <c r="AB100" s="238"/>
      <c r="AC100" s="43"/>
      <c r="AD100" s="43"/>
      <c r="AE100" s="43"/>
      <c r="AF100" s="43"/>
      <c r="AG100" s="43"/>
      <c r="AH100" s="43"/>
      <c r="AI100" s="43"/>
      <c r="AJ100" s="43"/>
      <c r="AK100" s="43"/>
      <c r="AL100" s="43"/>
      <c r="AM100" s="43"/>
      <c r="AN100" s="43"/>
      <c r="AO100" s="42"/>
    </row>
    <row r="101" spans="1:41" s="45" customFormat="1" ht="21" hidden="1" customHeight="1" x14ac:dyDescent="0.25">
      <c r="A101" s="3"/>
      <c r="B101" s="103"/>
      <c r="C101" s="103"/>
      <c r="D101" s="103"/>
      <c r="E101" s="103"/>
      <c r="F101" s="96" t="s">
        <v>195</v>
      </c>
      <c r="G101" s="96" t="s">
        <v>510</v>
      </c>
      <c r="H101" s="96" t="s">
        <v>389</v>
      </c>
      <c r="I101" s="96" t="s">
        <v>428</v>
      </c>
      <c r="J101" s="148" t="s">
        <v>402</v>
      </c>
      <c r="K101" s="93"/>
      <c r="L101" s="94"/>
      <c r="M101" s="94"/>
      <c r="N101" s="94"/>
      <c r="O101" s="95"/>
      <c r="P101" s="89"/>
      <c r="Q101" s="352"/>
      <c r="R101" s="353"/>
      <c r="S101" s="353"/>
      <c r="T101" s="353"/>
      <c r="U101" s="354"/>
      <c r="V101" s="541"/>
      <c r="W101" s="539"/>
      <c r="X101" s="539"/>
      <c r="Y101" s="539"/>
      <c r="Z101" s="539"/>
      <c r="AA101" s="540"/>
      <c r="AB101" s="238"/>
      <c r="AC101" s="43"/>
      <c r="AD101" s="43"/>
      <c r="AE101" s="43"/>
      <c r="AF101" s="43"/>
      <c r="AG101" s="43"/>
      <c r="AH101" s="43"/>
      <c r="AI101" s="43"/>
      <c r="AJ101" s="43"/>
      <c r="AK101" s="43"/>
      <c r="AL101" s="43"/>
      <c r="AM101" s="43"/>
      <c r="AN101" s="43"/>
      <c r="AO101" s="42"/>
    </row>
    <row r="102" spans="1:41" s="45" customFormat="1" ht="21" hidden="1" customHeight="1" x14ac:dyDescent="0.25">
      <c r="A102" s="3"/>
      <c r="B102" s="103"/>
      <c r="C102" s="103"/>
      <c r="D102" s="103"/>
      <c r="E102" s="103"/>
      <c r="F102" s="96" t="s">
        <v>196</v>
      </c>
      <c r="G102" s="96" t="s">
        <v>511</v>
      </c>
      <c r="H102" s="96" t="s">
        <v>389</v>
      </c>
      <c r="I102" s="96" t="s">
        <v>400</v>
      </c>
      <c r="J102" s="148" t="s">
        <v>401</v>
      </c>
      <c r="K102" s="93"/>
      <c r="L102" s="94"/>
      <c r="M102" s="94"/>
      <c r="N102" s="94"/>
      <c r="O102" s="95"/>
      <c r="P102" s="89"/>
      <c r="Q102" s="352"/>
      <c r="R102" s="353"/>
      <c r="S102" s="353"/>
      <c r="T102" s="353"/>
      <c r="U102" s="354"/>
      <c r="V102" s="541"/>
      <c r="W102" s="539"/>
      <c r="X102" s="539"/>
      <c r="Y102" s="539"/>
      <c r="Z102" s="539"/>
      <c r="AA102" s="540"/>
      <c r="AB102" s="238"/>
      <c r="AC102" s="43"/>
      <c r="AD102" s="43"/>
      <c r="AE102" s="43"/>
      <c r="AF102" s="43"/>
      <c r="AG102" s="43"/>
      <c r="AH102" s="43"/>
      <c r="AI102" s="43"/>
      <c r="AJ102" s="43"/>
      <c r="AK102" s="43"/>
      <c r="AL102" s="43"/>
      <c r="AM102" s="43"/>
      <c r="AN102" s="43"/>
      <c r="AO102" s="42"/>
    </row>
    <row r="103" spans="1:41" s="45" customFormat="1" ht="21" hidden="1" customHeight="1" x14ac:dyDescent="0.25">
      <c r="A103" s="3"/>
      <c r="B103" s="103"/>
      <c r="C103" s="103"/>
      <c r="D103" s="103"/>
      <c r="E103" s="103"/>
      <c r="F103" s="96" t="s">
        <v>197</v>
      </c>
      <c r="G103" s="96" t="s">
        <v>512</v>
      </c>
      <c r="H103" s="96" t="s">
        <v>389</v>
      </c>
      <c r="I103" s="96" t="s">
        <v>400</v>
      </c>
      <c r="J103" s="148" t="s">
        <v>401</v>
      </c>
      <c r="K103" s="93"/>
      <c r="L103" s="94"/>
      <c r="M103" s="94"/>
      <c r="N103" s="94"/>
      <c r="O103" s="95"/>
      <c r="P103" s="89"/>
      <c r="Q103" s="352"/>
      <c r="R103" s="353"/>
      <c r="S103" s="353"/>
      <c r="T103" s="353"/>
      <c r="U103" s="354"/>
      <c r="V103" s="541"/>
      <c r="W103" s="539"/>
      <c r="X103" s="539"/>
      <c r="Y103" s="539"/>
      <c r="Z103" s="539"/>
      <c r="AA103" s="540"/>
      <c r="AB103" s="238"/>
      <c r="AC103" s="43"/>
      <c r="AD103" s="43"/>
      <c r="AE103" s="43"/>
      <c r="AF103" s="43"/>
      <c r="AG103" s="43"/>
      <c r="AH103" s="43"/>
      <c r="AI103" s="43"/>
      <c r="AJ103" s="43"/>
      <c r="AK103" s="43"/>
      <c r="AL103" s="43"/>
      <c r="AM103" s="43"/>
      <c r="AN103" s="43"/>
      <c r="AO103" s="42"/>
    </row>
    <row r="104" spans="1:41" s="45" customFormat="1" ht="21" hidden="1" customHeight="1" x14ac:dyDescent="0.25">
      <c r="A104" s="3"/>
      <c r="B104" s="103"/>
      <c r="C104" s="103"/>
      <c r="D104" s="103"/>
      <c r="E104" s="103"/>
      <c r="F104" s="96" t="s">
        <v>198</v>
      </c>
      <c r="G104" s="96" t="s">
        <v>513</v>
      </c>
      <c r="H104" s="96" t="s">
        <v>389</v>
      </c>
      <c r="I104" s="96" t="s">
        <v>400</v>
      </c>
      <c r="J104" s="148" t="s">
        <v>401</v>
      </c>
      <c r="K104" s="93"/>
      <c r="L104" s="94"/>
      <c r="M104" s="94"/>
      <c r="N104" s="94"/>
      <c r="O104" s="95"/>
      <c r="P104" s="89"/>
      <c r="Q104" s="352"/>
      <c r="R104" s="353"/>
      <c r="S104" s="353"/>
      <c r="T104" s="353"/>
      <c r="U104" s="354"/>
      <c r="V104" s="541"/>
      <c r="W104" s="539"/>
      <c r="X104" s="539"/>
      <c r="Y104" s="539"/>
      <c r="Z104" s="539"/>
      <c r="AA104" s="540"/>
      <c r="AB104" s="238"/>
      <c r="AC104" s="43"/>
      <c r="AD104" s="43"/>
      <c r="AE104" s="43"/>
      <c r="AF104" s="43"/>
      <c r="AG104" s="43"/>
      <c r="AH104" s="43"/>
      <c r="AI104" s="43"/>
      <c r="AJ104" s="43"/>
      <c r="AK104" s="43"/>
      <c r="AL104" s="43"/>
      <c r="AM104" s="43"/>
      <c r="AN104" s="43"/>
      <c r="AO104" s="42"/>
    </row>
    <row r="105" spans="1:41" s="45" customFormat="1" ht="21" hidden="1" customHeight="1" x14ac:dyDescent="0.25">
      <c r="A105" s="3"/>
      <c r="B105" s="103"/>
      <c r="C105" s="103"/>
      <c r="D105" s="103"/>
      <c r="E105" s="103"/>
      <c r="F105" s="96" t="s">
        <v>199</v>
      </c>
      <c r="G105" s="96" t="s">
        <v>514</v>
      </c>
      <c r="H105" s="96" t="s">
        <v>389</v>
      </c>
      <c r="I105" s="96" t="s">
        <v>400</v>
      </c>
      <c r="J105" s="148" t="s">
        <v>401</v>
      </c>
      <c r="K105" s="93"/>
      <c r="L105" s="94"/>
      <c r="M105" s="94"/>
      <c r="N105" s="94"/>
      <c r="O105" s="95"/>
      <c r="P105" s="89"/>
      <c r="Q105" s="352"/>
      <c r="R105" s="353"/>
      <c r="S105" s="353"/>
      <c r="T105" s="353"/>
      <c r="U105" s="354"/>
      <c r="V105" s="541"/>
      <c r="W105" s="539"/>
      <c r="X105" s="539"/>
      <c r="Y105" s="539"/>
      <c r="Z105" s="539"/>
      <c r="AA105" s="540"/>
      <c r="AB105" s="238"/>
      <c r="AC105" s="43"/>
      <c r="AD105" s="43"/>
      <c r="AE105" s="43"/>
      <c r="AF105" s="43"/>
      <c r="AG105" s="43"/>
      <c r="AH105" s="43"/>
      <c r="AI105" s="43"/>
      <c r="AJ105" s="43"/>
      <c r="AK105" s="43"/>
      <c r="AL105" s="43"/>
      <c r="AM105" s="43"/>
      <c r="AN105" s="43"/>
      <c r="AO105" s="42"/>
    </row>
    <row r="106" spans="1:41" s="45" customFormat="1" ht="21" hidden="1" customHeight="1" x14ac:dyDescent="0.25">
      <c r="A106" s="3"/>
      <c r="B106" s="103"/>
      <c r="C106" s="103"/>
      <c r="D106" s="103"/>
      <c r="E106" s="103"/>
      <c r="F106" s="96" t="s">
        <v>200</v>
      </c>
      <c r="G106" s="96" t="s">
        <v>515</v>
      </c>
      <c r="H106" s="96" t="s">
        <v>389</v>
      </c>
      <c r="I106" s="96" t="s">
        <v>400</v>
      </c>
      <c r="J106" s="148" t="s">
        <v>401</v>
      </c>
      <c r="K106" s="93"/>
      <c r="L106" s="94"/>
      <c r="M106" s="94"/>
      <c r="N106" s="94"/>
      <c r="O106" s="95"/>
      <c r="P106" s="89"/>
      <c r="Q106" s="352"/>
      <c r="R106" s="353"/>
      <c r="S106" s="353"/>
      <c r="T106" s="353"/>
      <c r="U106" s="354"/>
      <c r="V106" s="541"/>
      <c r="W106" s="539"/>
      <c r="X106" s="539"/>
      <c r="Y106" s="539"/>
      <c r="Z106" s="539"/>
      <c r="AA106" s="540"/>
      <c r="AB106" s="238"/>
      <c r="AC106" s="43"/>
      <c r="AD106" s="43"/>
      <c r="AE106" s="43"/>
      <c r="AF106" s="43"/>
      <c r="AG106" s="43"/>
      <c r="AH106" s="43"/>
      <c r="AI106" s="43"/>
      <c r="AJ106" s="43"/>
      <c r="AK106" s="43"/>
      <c r="AL106" s="43"/>
      <c r="AM106" s="43"/>
      <c r="AN106" s="43"/>
      <c r="AO106" s="42"/>
    </row>
    <row r="107" spans="1:41" s="45" customFormat="1" ht="21" hidden="1" customHeight="1" x14ac:dyDescent="0.25">
      <c r="A107" s="3"/>
      <c r="B107" s="103"/>
      <c r="C107" s="103"/>
      <c r="D107" s="103"/>
      <c r="E107" s="103"/>
      <c r="F107" s="96" t="s">
        <v>201</v>
      </c>
      <c r="G107" s="96" t="s">
        <v>516</v>
      </c>
      <c r="H107" s="96" t="s">
        <v>389</v>
      </c>
      <c r="I107" s="96" t="s">
        <v>400</v>
      </c>
      <c r="J107" s="148" t="s">
        <v>401</v>
      </c>
      <c r="K107" s="93"/>
      <c r="L107" s="94"/>
      <c r="M107" s="94"/>
      <c r="N107" s="94"/>
      <c r="O107" s="95"/>
      <c r="P107" s="89"/>
      <c r="Q107" s="352"/>
      <c r="R107" s="353"/>
      <c r="S107" s="353"/>
      <c r="T107" s="353"/>
      <c r="U107" s="354"/>
      <c r="V107" s="541"/>
      <c r="W107" s="539"/>
      <c r="X107" s="539"/>
      <c r="Y107" s="539"/>
      <c r="Z107" s="539"/>
      <c r="AA107" s="540"/>
      <c r="AB107" s="238"/>
      <c r="AC107" s="43"/>
      <c r="AD107" s="43"/>
      <c r="AE107" s="43"/>
      <c r="AF107" s="43"/>
      <c r="AG107" s="43"/>
      <c r="AH107" s="43"/>
      <c r="AI107" s="43"/>
      <c r="AJ107" s="43"/>
      <c r="AK107" s="43"/>
      <c r="AL107" s="43"/>
      <c r="AM107" s="43"/>
      <c r="AN107" s="43"/>
      <c r="AO107" s="42"/>
    </row>
    <row r="108" spans="1:41" s="45" customFormat="1" ht="21" hidden="1" customHeight="1" x14ac:dyDescent="0.25">
      <c r="A108" s="3"/>
      <c r="B108" s="103"/>
      <c r="C108" s="103"/>
      <c r="D108" s="103"/>
      <c r="E108" s="103"/>
      <c r="F108" s="96" t="s">
        <v>202</v>
      </c>
      <c r="G108" s="96" t="s">
        <v>517</v>
      </c>
      <c r="H108" s="96" t="s">
        <v>389</v>
      </c>
      <c r="I108" s="96" t="s">
        <v>400</v>
      </c>
      <c r="J108" s="148" t="s">
        <v>401</v>
      </c>
      <c r="K108" s="93"/>
      <c r="L108" s="94"/>
      <c r="M108" s="94"/>
      <c r="N108" s="94"/>
      <c r="O108" s="95"/>
      <c r="P108" s="89"/>
      <c r="Q108" s="352"/>
      <c r="R108" s="353"/>
      <c r="S108" s="353"/>
      <c r="T108" s="353"/>
      <c r="U108" s="354"/>
      <c r="V108" s="541"/>
      <c r="W108" s="539"/>
      <c r="X108" s="539"/>
      <c r="Y108" s="539"/>
      <c r="Z108" s="539"/>
      <c r="AA108" s="540"/>
      <c r="AB108" s="238"/>
      <c r="AC108" s="43"/>
      <c r="AD108" s="43"/>
      <c r="AE108" s="43"/>
      <c r="AF108" s="43"/>
      <c r="AG108" s="43"/>
      <c r="AH108" s="43"/>
      <c r="AI108" s="43"/>
      <c r="AJ108" s="43"/>
      <c r="AK108" s="43"/>
      <c r="AL108" s="43"/>
      <c r="AM108" s="43"/>
      <c r="AN108" s="43"/>
      <c r="AO108" s="42"/>
    </row>
    <row r="109" spans="1:41" s="45" customFormat="1" ht="21" hidden="1" customHeight="1" x14ac:dyDescent="0.25">
      <c r="A109" s="3"/>
      <c r="B109" s="103"/>
      <c r="C109" s="103"/>
      <c r="D109" s="103"/>
      <c r="E109" s="103"/>
      <c r="F109" s="96" t="s">
        <v>203</v>
      </c>
      <c r="G109" s="96" t="s">
        <v>518</v>
      </c>
      <c r="H109" s="96" t="s">
        <v>389</v>
      </c>
      <c r="I109" s="96" t="s">
        <v>400</v>
      </c>
      <c r="J109" s="148" t="s">
        <v>401</v>
      </c>
      <c r="K109" s="93"/>
      <c r="L109" s="94"/>
      <c r="M109" s="94"/>
      <c r="N109" s="94"/>
      <c r="O109" s="95"/>
      <c r="P109" s="89"/>
      <c r="Q109" s="352"/>
      <c r="R109" s="353"/>
      <c r="S109" s="353"/>
      <c r="T109" s="353"/>
      <c r="U109" s="354"/>
      <c r="V109" s="541"/>
      <c r="W109" s="539"/>
      <c r="X109" s="539"/>
      <c r="Y109" s="539"/>
      <c r="Z109" s="539"/>
      <c r="AA109" s="540"/>
      <c r="AB109" s="238"/>
      <c r="AC109" s="43"/>
      <c r="AD109" s="43"/>
      <c r="AE109" s="43"/>
      <c r="AF109" s="43"/>
      <c r="AG109" s="43"/>
      <c r="AH109" s="43"/>
      <c r="AI109" s="43"/>
      <c r="AJ109" s="43"/>
      <c r="AK109" s="43"/>
      <c r="AL109" s="43"/>
      <c r="AM109" s="43"/>
      <c r="AN109" s="43"/>
      <c r="AO109" s="42"/>
    </row>
    <row r="110" spans="1:41" s="45" customFormat="1" ht="21" hidden="1" customHeight="1" x14ac:dyDescent="0.25">
      <c r="A110" s="3"/>
      <c r="B110" s="103"/>
      <c r="C110" s="103"/>
      <c r="D110" s="103"/>
      <c r="E110" s="103"/>
      <c r="F110" s="96" t="s">
        <v>204</v>
      </c>
      <c r="G110" s="96" t="s">
        <v>519</v>
      </c>
      <c r="H110" s="96" t="s">
        <v>389</v>
      </c>
      <c r="I110" s="96" t="s">
        <v>400</v>
      </c>
      <c r="J110" s="148" t="s">
        <v>401</v>
      </c>
      <c r="K110" s="93"/>
      <c r="L110" s="94"/>
      <c r="M110" s="94"/>
      <c r="N110" s="94"/>
      <c r="O110" s="95"/>
      <c r="P110" s="89"/>
      <c r="Q110" s="352"/>
      <c r="R110" s="353"/>
      <c r="S110" s="353"/>
      <c r="T110" s="353"/>
      <c r="U110" s="354"/>
      <c r="V110" s="541"/>
      <c r="W110" s="539"/>
      <c r="X110" s="539"/>
      <c r="Y110" s="539"/>
      <c r="Z110" s="539"/>
      <c r="AA110" s="540"/>
      <c r="AB110" s="238"/>
      <c r="AC110" s="43"/>
      <c r="AD110" s="43"/>
      <c r="AE110" s="43"/>
      <c r="AF110" s="43"/>
      <c r="AG110" s="43"/>
      <c r="AH110" s="43"/>
      <c r="AI110" s="43"/>
      <c r="AJ110" s="43"/>
      <c r="AK110" s="43"/>
      <c r="AL110" s="43"/>
      <c r="AM110" s="43"/>
      <c r="AN110" s="43"/>
      <c r="AO110" s="42"/>
    </row>
    <row r="111" spans="1:41" s="45" customFormat="1" ht="21" hidden="1" customHeight="1" x14ac:dyDescent="0.25">
      <c r="A111" s="3"/>
      <c r="B111" s="103"/>
      <c r="C111" s="103"/>
      <c r="D111" s="103"/>
      <c r="E111" s="103"/>
      <c r="F111" s="96" t="s">
        <v>205</v>
      </c>
      <c r="G111" s="96" t="s">
        <v>520</v>
      </c>
      <c r="H111" s="96" t="s">
        <v>389</v>
      </c>
      <c r="I111" s="96" t="s">
        <v>400</v>
      </c>
      <c r="J111" s="148" t="s">
        <v>401</v>
      </c>
      <c r="K111" s="93"/>
      <c r="L111" s="94"/>
      <c r="M111" s="94"/>
      <c r="N111" s="94"/>
      <c r="O111" s="95"/>
      <c r="P111" s="89"/>
      <c r="Q111" s="352"/>
      <c r="R111" s="353"/>
      <c r="S111" s="353"/>
      <c r="T111" s="353"/>
      <c r="U111" s="354"/>
      <c r="V111" s="541"/>
      <c r="W111" s="539"/>
      <c r="X111" s="539"/>
      <c r="Y111" s="539"/>
      <c r="Z111" s="539"/>
      <c r="AA111" s="540"/>
      <c r="AB111" s="238"/>
      <c r="AC111" s="43"/>
      <c r="AD111" s="43"/>
      <c r="AE111" s="43"/>
      <c r="AF111" s="43"/>
      <c r="AG111" s="43"/>
      <c r="AH111" s="43"/>
      <c r="AI111" s="43"/>
      <c r="AJ111" s="43"/>
      <c r="AK111" s="43"/>
      <c r="AL111" s="43"/>
      <c r="AM111" s="43"/>
      <c r="AN111" s="43"/>
      <c r="AO111" s="42"/>
    </row>
    <row r="112" spans="1:41" s="45" customFormat="1" ht="21" hidden="1" customHeight="1" x14ac:dyDescent="0.25">
      <c r="A112" s="3"/>
      <c r="B112" s="103"/>
      <c r="C112" s="103"/>
      <c r="D112" s="103"/>
      <c r="E112" s="103"/>
      <c r="F112" s="96" t="s">
        <v>206</v>
      </c>
      <c r="G112" s="96" t="s">
        <v>521</v>
      </c>
      <c r="H112" s="96" t="s">
        <v>428</v>
      </c>
      <c r="I112" s="96" t="s">
        <v>389</v>
      </c>
      <c r="J112" s="148" t="s">
        <v>402</v>
      </c>
      <c r="K112" s="93"/>
      <c r="L112" s="94"/>
      <c r="M112" s="94"/>
      <c r="N112" s="94"/>
      <c r="O112" s="95"/>
      <c r="P112" s="89"/>
      <c r="Q112" s="352"/>
      <c r="R112" s="353"/>
      <c r="S112" s="353"/>
      <c r="T112" s="353"/>
      <c r="U112" s="354"/>
      <c r="V112" s="541"/>
      <c r="W112" s="539"/>
      <c r="X112" s="539"/>
      <c r="Y112" s="539"/>
      <c r="Z112" s="539"/>
      <c r="AA112" s="540"/>
      <c r="AB112" s="238"/>
      <c r="AC112" s="43"/>
      <c r="AD112" s="43"/>
      <c r="AE112" s="43"/>
      <c r="AF112" s="43"/>
      <c r="AG112" s="43"/>
      <c r="AH112" s="43"/>
      <c r="AI112" s="43"/>
      <c r="AJ112" s="43"/>
      <c r="AK112" s="43"/>
      <c r="AL112" s="43"/>
      <c r="AM112" s="43"/>
      <c r="AN112" s="43"/>
      <c r="AO112" s="42"/>
    </row>
    <row r="113" spans="1:41" s="45" customFormat="1" ht="21" hidden="1" customHeight="1" x14ac:dyDescent="0.25">
      <c r="A113" s="3"/>
      <c r="B113" s="103"/>
      <c r="C113" s="103"/>
      <c r="D113" s="103"/>
      <c r="E113" s="103"/>
      <c r="F113" s="96" t="s">
        <v>207</v>
      </c>
      <c r="G113" s="96" t="s">
        <v>522</v>
      </c>
      <c r="H113" s="96" t="s">
        <v>389</v>
      </c>
      <c r="I113" s="96" t="s">
        <v>400</v>
      </c>
      <c r="J113" s="148" t="s">
        <v>401</v>
      </c>
      <c r="K113" s="93"/>
      <c r="L113" s="94"/>
      <c r="M113" s="94"/>
      <c r="N113" s="94"/>
      <c r="O113" s="95"/>
      <c r="P113" s="89"/>
      <c r="Q113" s="352"/>
      <c r="R113" s="353"/>
      <c r="S113" s="353"/>
      <c r="T113" s="353"/>
      <c r="U113" s="354"/>
      <c r="V113" s="541"/>
      <c r="W113" s="539"/>
      <c r="X113" s="539"/>
      <c r="Y113" s="539"/>
      <c r="Z113" s="539"/>
      <c r="AA113" s="540"/>
      <c r="AB113" s="238"/>
      <c r="AC113" s="43"/>
      <c r="AD113" s="43"/>
      <c r="AE113" s="43"/>
      <c r="AF113" s="43"/>
      <c r="AG113" s="43"/>
      <c r="AH113" s="43"/>
      <c r="AI113" s="43"/>
      <c r="AJ113" s="43"/>
      <c r="AK113" s="43"/>
      <c r="AL113" s="43"/>
      <c r="AM113" s="43"/>
      <c r="AN113" s="43"/>
      <c r="AO113" s="42"/>
    </row>
    <row r="114" spans="1:41" s="45" customFormat="1" ht="21" hidden="1" customHeight="1" x14ac:dyDescent="0.25">
      <c r="A114" s="3"/>
      <c r="B114" s="103"/>
      <c r="C114" s="103"/>
      <c r="D114" s="103"/>
      <c r="E114" s="103"/>
      <c r="F114" s="96" t="s">
        <v>523</v>
      </c>
      <c r="G114" s="96" t="s">
        <v>524</v>
      </c>
      <c r="H114" s="96" t="s">
        <v>389</v>
      </c>
      <c r="I114" s="96" t="s">
        <v>400</v>
      </c>
      <c r="J114" s="148" t="s">
        <v>401</v>
      </c>
      <c r="K114" s="93"/>
      <c r="L114" s="94"/>
      <c r="M114" s="94"/>
      <c r="N114" s="94"/>
      <c r="O114" s="95"/>
      <c r="P114" s="89"/>
      <c r="Q114" s="352"/>
      <c r="R114" s="353"/>
      <c r="S114" s="353"/>
      <c r="T114" s="353"/>
      <c r="U114" s="354"/>
      <c r="V114" s="541"/>
      <c r="W114" s="539"/>
      <c r="X114" s="539"/>
      <c r="Y114" s="539"/>
      <c r="Z114" s="539"/>
      <c r="AA114" s="540"/>
      <c r="AB114" s="238"/>
      <c r="AC114" s="43"/>
      <c r="AD114" s="43"/>
      <c r="AE114" s="43"/>
      <c r="AF114" s="43"/>
      <c r="AG114" s="43"/>
      <c r="AH114" s="43"/>
      <c r="AI114" s="43"/>
      <c r="AJ114" s="43"/>
      <c r="AK114" s="43"/>
      <c r="AL114" s="43"/>
      <c r="AM114" s="43"/>
      <c r="AN114" s="43"/>
      <c r="AO114" s="42"/>
    </row>
    <row r="115" spans="1:41" s="45" customFormat="1" ht="21" hidden="1" customHeight="1" x14ac:dyDescent="0.25">
      <c r="A115" s="3"/>
      <c r="B115" s="103"/>
      <c r="C115" s="103"/>
      <c r="D115" s="103"/>
      <c r="E115" s="103"/>
      <c r="F115" s="96" t="s">
        <v>210</v>
      </c>
      <c r="G115" s="96" t="s">
        <v>525</v>
      </c>
      <c r="H115" s="96" t="s">
        <v>389</v>
      </c>
      <c r="I115" s="96" t="s">
        <v>428</v>
      </c>
      <c r="J115" s="148" t="s">
        <v>402</v>
      </c>
      <c r="K115" s="93"/>
      <c r="L115" s="94"/>
      <c r="M115" s="94"/>
      <c r="N115" s="94"/>
      <c r="O115" s="95"/>
      <c r="P115" s="89"/>
      <c r="Q115" s="352"/>
      <c r="R115" s="353"/>
      <c r="S115" s="353"/>
      <c r="T115" s="353"/>
      <c r="U115" s="354"/>
      <c r="V115" s="541"/>
      <c r="W115" s="539"/>
      <c r="X115" s="539"/>
      <c r="Y115" s="539"/>
      <c r="Z115" s="539"/>
      <c r="AA115" s="540"/>
      <c r="AB115" s="238"/>
      <c r="AC115" s="43"/>
      <c r="AD115" s="43"/>
      <c r="AE115" s="43"/>
      <c r="AF115" s="43"/>
      <c r="AG115" s="43"/>
      <c r="AH115" s="43"/>
      <c r="AI115" s="43"/>
      <c r="AJ115" s="43"/>
      <c r="AK115" s="43"/>
      <c r="AL115" s="43"/>
      <c r="AM115" s="43"/>
      <c r="AN115" s="43"/>
      <c r="AO115" s="42"/>
    </row>
    <row r="116" spans="1:41" s="45" customFormat="1" ht="21" hidden="1" customHeight="1" x14ac:dyDescent="0.25">
      <c r="A116" s="3"/>
      <c r="B116" s="103"/>
      <c r="C116" s="103"/>
      <c r="D116" s="103"/>
      <c r="E116" s="103"/>
      <c r="F116" s="96" t="s">
        <v>211</v>
      </c>
      <c r="G116" s="96" t="s">
        <v>526</v>
      </c>
      <c r="H116" s="96" t="s">
        <v>389</v>
      </c>
      <c r="I116" s="96" t="s">
        <v>400</v>
      </c>
      <c r="J116" s="148" t="s">
        <v>401</v>
      </c>
      <c r="K116" s="93"/>
      <c r="L116" s="94"/>
      <c r="M116" s="94"/>
      <c r="N116" s="94"/>
      <c r="O116" s="95"/>
      <c r="P116" s="89"/>
      <c r="Q116" s="352"/>
      <c r="R116" s="353"/>
      <c r="S116" s="353"/>
      <c r="T116" s="353"/>
      <c r="U116" s="354"/>
      <c r="V116" s="541"/>
      <c r="W116" s="539"/>
      <c r="X116" s="539"/>
      <c r="Y116" s="539"/>
      <c r="Z116" s="539"/>
      <c r="AA116" s="540"/>
      <c r="AB116" s="238"/>
      <c r="AC116" s="43"/>
      <c r="AD116" s="43"/>
      <c r="AE116" s="43"/>
      <c r="AF116" s="43"/>
      <c r="AG116" s="43"/>
      <c r="AH116" s="43"/>
      <c r="AI116" s="43"/>
      <c r="AJ116" s="43"/>
      <c r="AK116" s="43"/>
      <c r="AL116" s="43"/>
      <c r="AM116" s="43"/>
      <c r="AN116" s="43"/>
      <c r="AO116" s="42"/>
    </row>
    <row r="117" spans="1:41" s="45" customFormat="1" ht="21" hidden="1" customHeight="1" x14ac:dyDescent="0.25">
      <c r="A117" s="3"/>
      <c r="B117" s="103"/>
      <c r="C117" s="103"/>
      <c r="D117" s="103"/>
      <c r="E117" s="103"/>
      <c r="F117" s="96" t="s">
        <v>212</v>
      </c>
      <c r="G117" s="96" t="s">
        <v>527</v>
      </c>
      <c r="H117" s="96" t="s">
        <v>389</v>
      </c>
      <c r="I117" s="96" t="s">
        <v>400</v>
      </c>
      <c r="J117" s="148" t="s">
        <v>401</v>
      </c>
      <c r="K117" s="93"/>
      <c r="L117" s="94"/>
      <c r="M117" s="94"/>
      <c r="N117" s="94"/>
      <c r="O117" s="95"/>
      <c r="P117" s="89"/>
      <c r="Q117" s="352"/>
      <c r="R117" s="353"/>
      <c r="S117" s="353"/>
      <c r="T117" s="353"/>
      <c r="U117" s="354"/>
      <c r="V117" s="541"/>
      <c r="W117" s="539"/>
      <c r="X117" s="539"/>
      <c r="Y117" s="539"/>
      <c r="Z117" s="539"/>
      <c r="AA117" s="540"/>
      <c r="AB117" s="238"/>
      <c r="AC117" s="43"/>
      <c r="AD117" s="43"/>
      <c r="AE117" s="43"/>
      <c r="AF117" s="43"/>
      <c r="AG117" s="43"/>
      <c r="AH117" s="43"/>
      <c r="AI117" s="43"/>
      <c r="AJ117" s="43"/>
      <c r="AK117" s="43"/>
      <c r="AL117" s="43"/>
      <c r="AM117" s="43"/>
      <c r="AN117" s="43"/>
      <c r="AO117" s="42"/>
    </row>
    <row r="118" spans="1:41" s="45" customFormat="1" ht="21" hidden="1" customHeight="1" x14ac:dyDescent="0.25">
      <c r="A118" s="3"/>
      <c r="B118" s="103"/>
      <c r="C118" s="103"/>
      <c r="D118" s="103"/>
      <c r="E118" s="103"/>
      <c r="F118" s="96" t="s">
        <v>213</v>
      </c>
      <c r="G118" s="96" t="s">
        <v>528</v>
      </c>
      <c r="H118" s="96" t="s">
        <v>389</v>
      </c>
      <c r="I118" s="96" t="s">
        <v>400</v>
      </c>
      <c r="J118" s="148" t="s">
        <v>401</v>
      </c>
      <c r="K118" s="93"/>
      <c r="L118" s="94"/>
      <c r="M118" s="94"/>
      <c r="N118" s="94"/>
      <c r="O118" s="95"/>
      <c r="P118" s="89"/>
      <c r="Q118" s="352"/>
      <c r="R118" s="353"/>
      <c r="S118" s="353"/>
      <c r="T118" s="353"/>
      <c r="U118" s="354"/>
      <c r="V118" s="541"/>
      <c r="W118" s="539"/>
      <c r="X118" s="539"/>
      <c r="Y118" s="539"/>
      <c r="Z118" s="539"/>
      <c r="AA118" s="540"/>
      <c r="AB118" s="238"/>
      <c r="AC118" s="43"/>
      <c r="AD118" s="43"/>
      <c r="AE118" s="43"/>
      <c r="AF118" s="43"/>
      <c r="AG118" s="43"/>
      <c r="AH118" s="43"/>
      <c r="AI118" s="43"/>
      <c r="AJ118" s="43"/>
      <c r="AK118" s="43"/>
      <c r="AL118" s="43"/>
      <c r="AM118" s="43"/>
      <c r="AN118" s="43"/>
      <c r="AO118" s="42"/>
    </row>
    <row r="119" spans="1:41" s="45" customFormat="1" ht="21" hidden="1" customHeight="1" x14ac:dyDescent="0.25">
      <c r="A119" s="3"/>
      <c r="B119" s="103"/>
      <c r="C119" s="103"/>
      <c r="D119" s="103"/>
      <c r="E119" s="103"/>
      <c r="F119" s="96" t="s">
        <v>214</v>
      </c>
      <c r="G119" s="96" t="s">
        <v>529</v>
      </c>
      <c r="H119" s="96" t="s">
        <v>389</v>
      </c>
      <c r="I119" s="96" t="s">
        <v>400</v>
      </c>
      <c r="J119" s="148" t="s">
        <v>401</v>
      </c>
      <c r="K119" s="93"/>
      <c r="L119" s="94"/>
      <c r="M119" s="94"/>
      <c r="N119" s="94"/>
      <c r="O119" s="95"/>
      <c r="P119" s="89"/>
      <c r="Q119" s="352"/>
      <c r="R119" s="353"/>
      <c r="S119" s="353"/>
      <c r="T119" s="353"/>
      <c r="U119" s="354"/>
      <c r="V119" s="541"/>
      <c r="W119" s="539"/>
      <c r="X119" s="539"/>
      <c r="Y119" s="539"/>
      <c r="Z119" s="539"/>
      <c r="AA119" s="540"/>
      <c r="AB119" s="238"/>
      <c r="AC119" s="43"/>
      <c r="AD119" s="43"/>
      <c r="AE119" s="43"/>
      <c r="AF119" s="43"/>
      <c r="AG119" s="43"/>
      <c r="AH119" s="43"/>
      <c r="AI119" s="43"/>
      <c r="AJ119" s="43"/>
      <c r="AK119" s="43"/>
      <c r="AL119" s="43"/>
      <c r="AM119" s="43"/>
      <c r="AN119" s="43"/>
      <c r="AO119" s="42"/>
    </row>
    <row r="120" spans="1:41" s="45" customFormat="1" ht="21" hidden="1" customHeight="1" x14ac:dyDescent="0.25">
      <c r="A120" s="3"/>
      <c r="B120" s="103"/>
      <c r="C120" s="103"/>
      <c r="D120" s="103"/>
      <c r="E120" s="103"/>
      <c r="F120" s="96" t="s">
        <v>215</v>
      </c>
      <c r="G120" s="96" t="s">
        <v>530</v>
      </c>
      <c r="H120" s="96" t="s">
        <v>389</v>
      </c>
      <c r="I120" s="96" t="s">
        <v>428</v>
      </c>
      <c r="J120" s="148" t="s">
        <v>402</v>
      </c>
      <c r="K120" s="93"/>
      <c r="L120" s="94"/>
      <c r="M120" s="94"/>
      <c r="N120" s="94"/>
      <c r="O120" s="95"/>
      <c r="P120" s="89"/>
      <c r="Q120" s="352"/>
      <c r="R120" s="353"/>
      <c r="S120" s="353"/>
      <c r="T120" s="353"/>
      <c r="U120" s="354"/>
      <c r="V120" s="541"/>
      <c r="W120" s="539"/>
      <c r="X120" s="539"/>
      <c r="Y120" s="539"/>
      <c r="Z120" s="539"/>
      <c r="AA120" s="540"/>
      <c r="AB120" s="238"/>
      <c r="AC120" s="43"/>
      <c r="AD120" s="43"/>
      <c r="AE120" s="43"/>
      <c r="AF120" s="43"/>
      <c r="AG120" s="43"/>
      <c r="AH120" s="43"/>
      <c r="AI120" s="43"/>
      <c r="AJ120" s="43"/>
      <c r="AK120" s="43"/>
      <c r="AL120" s="43"/>
      <c r="AM120" s="43"/>
      <c r="AN120" s="43"/>
      <c r="AO120" s="42"/>
    </row>
    <row r="121" spans="1:41" s="45" customFormat="1" ht="21" hidden="1" customHeight="1" x14ac:dyDescent="0.25">
      <c r="A121" s="3"/>
      <c r="B121" s="103"/>
      <c r="C121" s="103"/>
      <c r="D121" s="103"/>
      <c r="E121" s="103"/>
      <c r="F121" s="96" t="s">
        <v>216</v>
      </c>
      <c r="G121" s="96" t="s">
        <v>531</v>
      </c>
      <c r="H121" s="96" t="s">
        <v>389</v>
      </c>
      <c r="I121" s="96" t="s">
        <v>400</v>
      </c>
      <c r="J121" s="148" t="s">
        <v>401</v>
      </c>
      <c r="K121" s="93"/>
      <c r="L121" s="94"/>
      <c r="M121" s="94"/>
      <c r="N121" s="94"/>
      <c r="O121" s="95"/>
      <c r="P121" s="89"/>
      <c r="Q121" s="352"/>
      <c r="R121" s="353"/>
      <c r="S121" s="353"/>
      <c r="T121" s="353"/>
      <c r="U121" s="354"/>
      <c r="V121" s="541"/>
      <c r="W121" s="539"/>
      <c r="X121" s="539"/>
      <c r="Y121" s="539"/>
      <c r="Z121" s="539"/>
      <c r="AA121" s="540"/>
      <c r="AB121" s="238"/>
      <c r="AC121" s="43"/>
      <c r="AD121" s="43"/>
      <c r="AE121" s="43"/>
      <c r="AF121" s="43"/>
      <c r="AG121" s="43"/>
      <c r="AH121" s="43"/>
      <c r="AI121" s="43"/>
      <c r="AJ121" s="43"/>
      <c r="AK121" s="43"/>
      <c r="AL121" s="43"/>
      <c r="AM121" s="43"/>
      <c r="AN121" s="43"/>
      <c r="AO121" s="42"/>
    </row>
    <row r="122" spans="1:41" s="45" customFormat="1" ht="21" hidden="1" customHeight="1" x14ac:dyDescent="0.25">
      <c r="A122" s="3"/>
      <c r="B122" s="103"/>
      <c r="C122" s="103"/>
      <c r="D122" s="103"/>
      <c r="E122" s="103"/>
      <c r="F122" s="96" t="s">
        <v>217</v>
      </c>
      <c r="G122" s="96" t="s">
        <v>532</v>
      </c>
      <c r="H122" s="96" t="s">
        <v>389</v>
      </c>
      <c r="I122" s="96" t="s">
        <v>400</v>
      </c>
      <c r="J122" s="148" t="s">
        <v>401</v>
      </c>
      <c r="K122" s="93"/>
      <c r="L122" s="94"/>
      <c r="M122" s="94"/>
      <c r="N122" s="94"/>
      <c r="O122" s="95"/>
      <c r="P122" s="89"/>
      <c r="Q122" s="352"/>
      <c r="R122" s="353"/>
      <c r="S122" s="353"/>
      <c r="T122" s="353"/>
      <c r="U122" s="354"/>
      <c r="V122" s="541"/>
      <c r="W122" s="539"/>
      <c r="X122" s="539"/>
      <c r="Y122" s="539"/>
      <c r="Z122" s="539"/>
      <c r="AA122" s="540"/>
      <c r="AB122" s="238"/>
      <c r="AC122" s="43"/>
      <c r="AD122" s="43"/>
      <c r="AE122" s="43"/>
      <c r="AF122" s="43"/>
      <c r="AG122" s="43"/>
      <c r="AH122" s="43"/>
      <c r="AI122" s="43"/>
      <c r="AJ122" s="43"/>
      <c r="AK122" s="43"/>
      <c r="AL122" s="43"/>
      <c r="AM122" s="43"/>
      <c r="AN122" s="43"/>
      <c r="AO122" s="42"/>
    </row>
    <row r="123" spans="1:41" s="45" customFormat="1" ht="21" hidden="1" customHeight="1" x14ac:dyDescent="0.25">
      <c r="A123" s="3"/>
      <c r="B123" s="103"/>
      <c r="C123" s="103"/>
      <c r="D123" s="103"/>
      <c r="E123" s="103"/>
      <c r="F123" s="96" t="s">
        <v>218</v>
      </c>
      <c r="G123" s="96" t="s">
        <v>533</v>
      </c>
      <c r="H123" s="96" t="s">
        <v>389</v>
      </c>
      <c r="I123" s="96" t="s">
        <v>400</v>
      </c>
      <c r="J123" s="148" t="s">
        <v>401</v>
      </c>
      <c r="K123" s="93"/>
      <c r="L123" s="94"/>
      <c r="M123" s="94"/>
      <c r="N123" s="94"/>
      <c r="O123" s="95"/>
      <c r="P123" s="89"/>
      <c r="Q123" s="352"/>
      <c r="R123" s="353"/>
      <c r="S123" s="353"/>
      <c r="T123" s="353"/>
      <c r="U123" s="354"/>
      <c r="V123" s="541"/>
      <c r="W123" s="539"/>
      <c r="X123" s="539"/>
      <c r="Y123" s="539"/>
      <c r="Z123" s="539"/>
      <c r="AA123" s="540"/>
      <c r="AB123" s="238"/>
      <c r="AC123" s="43"/>
      <c r="AD123" s="43"/>
      <c r="AE123" s="43"/>
      <c r="AF123" s="43"/>
      <c r="AG123" s="43"/>
      <c r="AH123" s="43"/>
      <c r="AI123" s="43"/>
      <c r="AJ123" s="43"/>
      <c r="AK123" s="43"/>
      <c r="AL123" s="43"/>
      <c r="AM123" s="43"/>
      <c r="AN123" s="43"/>
      <c r="AO123" s="42"/>
    </row>
    <row r="124" spans="1:41" s="45" customFormat="1" ht="21" hidden="1" customHeight="1" x14ac:dyDescent="0.25">
      <c r="A124" s="3"/>
      <c r="B124" s="103"/>
      <c r="C124" s="103"/>
      <c r="D124" s="103"/>
      <c r="E124" s="103"/>
      <c r="F124" s="96" t="s">
        <v>219</v>
      </c>
      <c r="G124" s="96" t="s">
        <v>534</v>
      </c>
      <c r="H124" s="96" t="s">
        <v>389</v>
      </c>
      <c r="I124" s="96" t="s">
        <v>400</v>
      </c>
      <c r="J124" s="148" t="s">
        <v>401</v>
      </c>
      <c r="K124" s="93"/>
      <c r="L124" s="94"/>
      <c r="M124" s="94"/>
      <c r="N124" s="94"/>
      <c r="O124" s="95"/>
      <c r="P124" s="89"/>
      <c r="Q124" s="352"/>
      <c r="R124" s="353"/>
      <c r="S124" s="353"/>
      <c r="T124" s="353"/>
      <c r="U124" s="354"/>
      <c r="V124" s="541"/>
      <c r="W124" s="539"/>
      <c r="X124" s="539"/>
      <c r="Y124" s="539"/>
      <c r="Z124" s="539"/>
      <c r="AA124" s="540"/>
      <c r="AB124" s="238"/>
      <c r="AC124" s="43"/>
      <c r="AD124" s="43"/>
      <c r="AE124" s="43"/>
      <c r="AF124" s="43"/>
      <c r="AG124" s="43"/>
      <c r="AH124" s="43"/>
      <c r="AI124" s="43"/>
      <c r="AJ124" s="43"/>
      <c r="AK124" s="43"/>
      <c r="AL124" s="43"/>
      <c r="AM124" s="43"/>
      <c r="AN124" s="43"/>
      <c r="AO124" s="42"/>
    </row>
    <row r="125" spans="1:41" s="45" customFormat="1" ht="21" hidden="1" customHeight="1" x14ac:dyDescent="0.25">
      <c r="A125" s="3"/>
      <c r="B125" s="103"/>
      <c r="C125" s="103"/>
      <c r="D125" s="103"/>
      <c r="E125" s="103"/>
      <c r="F125" s="96" t="s">
        <v>221</v>
      </c>
      <c r="G125" s="96" t="s">
        <v>535</v>
      </c>
      <c r="H125" s="96" t="s">
        <v>389</v>
      </c>
      <c r="I125" s="96" t="s">
        <v>400</v>
      </c>
      <c r="J125" s="148" t="s">
        <v>401</v>
      </c>
      <c r="K125" s="93"/>
      <c r="L125" s="94"/>
      <c r="M125" s="94"/>
      <c r="N125" s="94"/>
      <c r="O125" s="95"/>
      <c r="P125" s="89"/>
      <c r="Q125" s="352"/>
      <c r="R125" s="353"/>
      <c r="S125" s="353"/>
      <c r="T125" s="353"/>
      <c r="U125" s="354"/>
      <c r="V125" s="541"/>
      <c r="W125" s="539"/>
      <c r="X125" s="539"/>
      <c r="Y125" s="539"/>
      <c r="Z125" s="539"/>
      <c r="AA125" s="540"/>
      <c r="AB125" s="238"/>
      <c r="AC125" s="43"/>
      <c r="AD125" s="43"/>
      <c r="AE125" s="43"/>
      <c r="AF125" s="43"/>
      <c r="AG125" s="43"/>
      <c r="AH125" s="43"/>
      <c r="AI125" s="43"/>
      <c r="AJ125" s="43"/>
      <c r="AK125" s="43"/>
      <c r="AL125" s="43"/>
      <c r="AM125" s="43"/>
      <c r="AN125" s="43"/>
      <c r="AO125" s="42"/>
    </row>
    <row r="126" spans="1:41" s="45" customFormat="1" ht="21" hidden="1" customHeight="1" x14ac:dyDescent="0.25">
      <c r="A126" s="3"/>
      <c r="B126" s="103"/>
      <c r="C126" s="103"/>
      <c r="D126" s="103"/>
      <c r="E126" s="103"/>
      <c r="F126" s="96" t="s">
        <v>222</v>
      </c>
      <c r="G126" s="96" t="s">
        <v>536</v>
      </c>
      <c r="H126" s="96" t="s">
        <v>389</v>
      </c>
      <c r="I126" s="96" t="s">
        <v>400</v>
      </c>
      <c r="J126" s="148" t="s">
        <v>401</v>
      </c>
      <c r="K126" s="93"/>
      <c r="L126" s="94"/>
      <c r="M126" s="94"/>
      <c r="N126" s="94"/>
      <c r="O126" s="95"/>
      <c r="P126" s="89"/>
      <c r="Q126" s="352"/>
      <c r="R126" s="353"/>
      <c r="S126" s="353"/>
      <c r="T126" s="353"/>
      <c r="U126" s="354"/>
      <c r="V126" s="541"/>
      <c r="W126" s="539"/>
      <c r="X126" s="539"/>
      <c r="Y126" s="539"/>
      <c r="Z126" s="539"/>
      <c r="AA126" s="540"/>
      <c r="AB126" s="238"/>
      <c r="AC126" s="43"/>
      <c r="AD126" s="43"/>
      <c r="AE126" s="43"/>
      <c r="AF126" s="43"/>
      <c r="AG126" s="43"/>
      <c r="AH126" s="43"/>
      <c r="AI126" s="43"/>
      <c r="AJ126" s="43"/>
      <c r="AK126" s="43"/>
      <c r="AL126" s="43"/>
      <c r="AM126" s="43"/>
      <c r="AN126" s="43"/>
      <c r="AO126" s="42"/>
    </row>
    <row r="127" spans="1:41" s="45" customFormat="1" ht="21" hidden="1" customHeight="1" x14ac:dyDescent="0.25">
      <c r="A127" s="3"/>
      <c r="B127" s="103"/>
      <c r="C127" s="103"/>
      <c r="D127" s="103"/>
      <c r="E127" s="103"/>
      <c r="F127" s="96" t="s">
        <v>223</v>
      </c>
      <c r="G127" s="96" t="s">
        <v>537</v>
      </c>
      <c r="H127" s="96" t="s">
        <v>389</v>
      </c>
      <c r="I127" s="96" t="s">
        <v>400</v>
      </c>
      <c r="J127" s="148" t="s">
        <v>401</v>
      </c>
      <c r="K127" s="93"/>
      <c r="L127" s="94"/>
      <c r="M127" s="94"/>
      <c r="N127" s="94"/>
      <c r="O127" s="95"/>
      <c r="P127" s="89"/>
      <c r="Q127" s="352"/>
      <c r="R127" s="353"/>
      <c r="S127" s="353"/>
      <c r="T127" s="353"/>
      <c r="U127" s="354"/>
      <c r="V127" s="541"/>
      <c r="W127" s="539"/>
      <c r="X127" s="539"/>
      <c r="Y127" s="539"/>
      <c r="Z127" s="539"/>
      <c r="AA127" s="540"/>
      <c r="AB127" s="238"/>
      <c r="AC127" s="43"/>
      <c r="AD127" s="43"/>
      <c r="AE127" s="43"/>
      <c r="AF127" s="43"/>
      <c r="AG127" s="43"/>
      <c r="AH127" s="43"/>
      <c r="AI127" s="43"/>
      <c r="AJ127" s="43"/>
      <c r="AK127" s="43"/>
      <c r="AL127" s="43"/>
      <c r="AM127" s="43"/>
      <c r="AN127" s="43"/>
      <c r="AO127" s="42"/>
    </row>
    <row r="128" spans="1:41" s="45" customFormat="1" ht="21" hidden="1" customHeight="1" x14ac:dyDescent="0.25">
      <c r="A128" s="3"/>
      <c r="B128" s="103"/>
      <c r="C128" s="103"/>
      <c r="D128" s="103"/>
      <c r="E128" s="103"/>
      <c r="F128" s="96" t="s">
        <v>224</v>
      </c>
      <c r="G128" s="96" t="s">
        <v>538</v>
      </c>
      <c r="H128" s="96" t="s">
        <v>389</v>
      </c>
      <c r="I128" s="96" t="s">
        <v>400</v>
      </c>
      <c r="J128" s="148" t="s">
        <v>401</v>
      </c>
      <c r="K128" s="93"/>
      <c r="L128" s="94"/>
      <c r="M128" s="94"/>
      <c r="N128" s="94"/>
      <c r="O128" s="95"/>
      <c r="P128" s="89"/>
      <c r="Q128" s="352"/>
      <c r="R128" s="353"/>
      <c r="S128" s="353"/>
      <c r="T128" s="353"/>
      <c r="U128" s="354"/>
      <c r="V128" s="541"/>
      <c r="W128" s="539"/>
      <c r="X128" s="539"/>
      <c r="Y128" s="539"/>
      <c r="Z128" s="539"/>
      <c r="AA128" s="540"/>
      <c r="AB128" s="238"/>
      <c r="AC128" s="43"/>
      <c r="AD128" s="43"/>
      <c r="AE128" s="43"/>
      <c r="AF128" s="43"/>
      <c r="AG128" s="43"/>
      <c r="AH128" s="43"/>
      <c r="AI128" s="43"/>
      <c r="AJ128" s="43"/>
      <c r="AK128" s="43"/>
      <c r="AL128" s="43"/>
      <c r="AM128" s="43"/>
      <c r="AN128" s="43"/>
      <c r="AO128" s="42"/>
    </row>
    <row r="129" spans="1:41" s="45" customFormat="1" ht="21" hidden="1" customHeight="1" x14ac:dyDescent="0.25">
      <c r="A129" s="3"/>
      <c r="B129" s="103"/>
      <c r="C129" s="103"/>
      <c r="D129" s="103"/>
      <c r="E129" s="103"/>
      <c r="F129" s="96" t="s">
        <v>225</v>
      </c>
      <c r="G129" s="96" t="s">
        <v>539</v>
      </c>
      <c r="H129" s="96" t="s">
        <v>389</v>
      </c>
      <c r="I129" s="96" t="s">
        <v>400</v>
      </c>
      <c r="J129" s="148" t="s">
        <v>401</v>
      </c>
      <c r="K129" s="93"/>
      <c r="L129" s="94"/>
      <c r="M129" s="94"/>
      <c r="N129" s="94"/>
      <c r="O129" s="95"/>
      <c r="P129" s="89"/>
      <c r="Q129" s="352"/>
      <c r="R129" s="353"/>
      <c r="S129" s="353"/>
      <c r="T129" s="353"/>
      <c r="U129" s="354"/>
      <c r="V129" s="541"/>
      <c r="W129" s="539"/>
      <c r="X129" s="539"/>
      <c r="Y129" s="539"/>
      <c r="Z129" s="539"/>
      <c r="AA129" s="540"/>
      <c r="AB129" s="238"/>
      <c r="AC129" s="43"/>
      <c r="AD129" s="43"/>
      <c r="AE129" s="43"/>
      <c r="AF129" s="43"/>
      <c r="AG129" s="43"/>
      <c r="AH129" s="43"/>
      <c r="AI129" s="43"/>
      <c r="AJ129" s="43"/>
      <c r="AK129" s="43"/>
      <c r="AL129" s="43"/>
      <c r="AM129" s="43"/>
      <c r="AN129" s="43"/>
      <c r="AO129" s="42"/>
    </row>
    <row r="130" spans="1:41" s="45" customFormat="1" ht="21" hidden="1" customHeight="1" x14ac:dyDescent="0.25">
      <c r="A130" s="3"/>
      <c r="B130" s="103"/>
      <c r="C130" s="103"/>
      <c r="D130" s="103"/>
      <c r="E130" s="103"/>
      <c r="F130" s="96" t="s">
        <v>227</v>
      </c>
      <c r="G130" s="96" t="s">
        <v>540</v>
      </c>
      <c r="H130" s="96" t="s">
        <v>389</v>
      </c>
      <c r="I130" s="96" t="s">
        <v>400</v>
      </c>
      <c r="J130" s="148" t="s">
        <v>401</v>
      </c>
      <c r="K130" s="93"/>
      <c r="L130" s="94"/>
      <c r="M130" s="94"/>
      <c r="N130" s="94"/>
      <c r="O130" s="95"/>
      <c r="P130" s="89"/>
      <c r="Q130" s="352"/>
      <c r="R130" s="353"/>
      <c r="S130" s="353"/>
      <c r="T130" s="353"/>
      <c r="U130" s="354"/>
      <c r="V130" s="541"/>
      <c r="W130" s="539"/>
      <c r="X130" s="539"/>
      <c r="Y130" s="539"/>
      <c r="Z130" s="539"/>
      <c r="AA130" s="540"/>
      <c r="AB130" s="238"/>
      <c r="AC130" s="43"/>
      <c r="AD130" s="43"/>
      <c r="AE130" s="43"/>
      <c r="AF130" s="43"/>
      <c r="AG130" s="43"/>
      <c r="AH130" s="43"/>
      <c r="AI130" s="43"/>
      <c r="AJ130" s="43"/>
      <c r="AK130" s="43"/>
      <c r="AL130" s="43"/>
      <c r="AM130" s="43"/>
      <c r="AN130" s="43"/>
      <c r="AO130" s="42"/>
    </row>
    <row r="131" spans="1:41" s="45" customFormat="1" ht="21" hidden="1" customHeight="1" x14ac:dyDescent="0.25">
      <c r="A131" s="3"/>
      <c r="B131" s="103"/>
      <c r="C131" s="103"/>
      <c r="D131" s="103"/>
      <c r="E131" s="103"/>
      <c r="F131" s="96" t="s">
        <v>229</v>
      </c>
      <c r="G131" s="96" t="s">
        <v>541</v>
      </c>
      <c r="H131" s="96" t="s">
        <v>389</v>
      </c>
      <c r="I131" s="96" t="s">
        <v>400</v>
      </c>
      <c r="J131" s="148" t="s">
        <v>401</v>
      </c>
      <c r="K131" s="93"/>
      <c r="L131" s="94"/>
      <c r="M131" s="94"/>
      <c r="N131" s="94"/>
      <c r="O131" s="95"/>
      <c r="P131" s="89"/>
      <c r="Q131" s="352"/>
      <c r="R131" s="353"/>
      <c r="S131" s="353"/>
      <c r="T131" s="353"/>
      <c r="U131" s="354"/>
      <c r="V131" s="541"/>
      <c r="W131" s="539"/>
      <c r="X131" s="539"/>
      <c r="Y131" s="539"/>
      <c r="Z131" s="539"/>
      <c r="AA131" s="540"/>
      <c r="AB131" s="238"/>
      <c r="AC131" s="43"/>
      <c r="AD131" s="43"/>
      <c r="AE131" s="43"/>
      <c r="AF131" s="43"/>
      <c r="AG131" s="43"/>
      <c r="AH131" s="43"/>
      <c r="AI131" s="43"/>
      <c r="AJ131" s="43"/>
      <c r="AK131" s="43"/>
      <c r="AL131" s="43"/>
      <c r="AM131" s="43"/>
      <c r="AN131" s="43"/>
      <c r="AO131" s="42"/>
    </row>
    <row r="132" spans="1:41" s="45" customFormat="1" ht="21" hidden="1" customHeight="1" x14ac:dyDescent="0.25">
      <c r="A132" s="3"/>
      <c r="B132" s="103"/>
      <c r="C132" s="103"/>
      <c r="D132" s="103"/>
      <c r="E132" s="103"/>
      <c r="F132" s="96" t="s">
        <v>230</v>
      </c>
      <c r="G132" s="96" t="s">
        <v>542</v>
      </c>
      <c r="H132" s="96" t="s">
        <v>389</v>
      </c>
      <c r="I132" s="96" t="s">
        <v>400</v>
      </c>
      <c r="J132" s="148" t="s">
        <v>401</v>
      </c>
      <c r="K132" s="93"/>
      <c r="L132" s="94"/>
      <c r="M132" s="94"/>
      <c r="N132" s="94"/>
      <c r="O132" s="95"/>
      <c r="P132" s="89"/>
      <c r="Q132" s="352"/>
      <c r="R132" s="353"/>
      <c r="S132" s="353"/>
      <c r="T132" s="353"/>
      <c r="U132" s="354"/>
      <c r="V132" s="541"/>
      <c r="W132" s="539"/>
      <c r="X132" s="539"/>
      <c r="Y132" s="539"/>
      <c r="Z132" s="539"/>
      <c r="AA132" s="540"/>
      <c r="AB132" s="238"/>
      <c r="AC132" s="43"/>
      <c r="AD132" s="43"/>
      <c r="AE132" s="43"/>
      <c r="AF132" s="43"/>
      <c r="AG132" s="43"/>
      <c r="AH132" s="43"/>
      <c r="AI132" s="43"/>
      <c r="AJ132" s="43"/>
      <c r="AK132" s="43"/>
      <c r="AL132" s="43"/>
      <c r="AM132" s="43"/>
      <c r="AN132" s="43"/>
      <c r="AO132" s="42"/>
    </row>
    <row r="133" spans="1:41" s="45" customFormat="1" ht="21" hidden="1" customHeight="1" x14ac:dyDescent="0.25">
      <c r="A133" s="3"/>
      <c r="B133" s="103"/>
      <c r="C133" s="103"/>
      <c r="D133" s="103"/>
      <c r="E133" s="103"/>
      <c r="F133" s="96" t="s">
        <v>231</v>
      </c>
      <c r="G133" s="96" t="s">
        <v>543</v>
      </c>
      <c r="H133" s="96" t="s">
        <v>389</v>
      </c>
      <c r="I133" s="96" t="s">
        <v>400</v>
      </c>
      <c r="J133" s="148" t="s">
        <v>401</v>
      </c>
      <c r="K133" s="93"/>
      <c r="L133" s="94"/>
      <c r="M133" s="94"/>
      <c r="N133" s="94"/>
      <c r="O133" s="95"/>
      <c r="P133" s="89"/>
      <c r="Q133" s="352"/>
      <c r="R133" s="353"/>
      <c r="S133" s="353"/>
      <c r="T133" s="353"/>
      <c r="U133" s="354"/>
      <c r="V133" s="541"/>
      <c r="W133" s="539"/>
      <c r="X133" s="539"/>
      <c r="Y133" s="539"/>
      <c r="Z133" s="539"/>
      <c r="AA133" s="540"/>
      <c r="AB133" s="238"/>
      <c r="AC133" s="43"/>
      <c r="AD133" s="43"/>
      <c r="AE133" s="43"/>
      <c r="AF133" s="43"/>
      <c r="AG133" s="43"/>
      <c r="AH133" s="43"/>
      <c r="AI133" s="43"/>
      <c r="AJ133" s="43"/>
      <c r="AK133" s="43"/>
      <c r="AL133" s="43"/>
      <c r="AM133" s="43"/>
      <c r="AN133" s="43"/>
      <c r="AO133" s="42"/>
    </row>
    <row r="134" spans="1:41" s="45" customFormat="1" ht="21" hidden="1" customHeight="1" x14ac:dyDescent="0.25">
      <c r="A134" s="3"/>
      <c r="B134" s="103"/>
      <c r="C134" s="103"/>
      <c r="D134" s="103"/>
      <c r="E134" s="103"/>
      <c r="F134" s="96" t="s">
        <v>232</v>
      </c>
      <c r="G134" s="96" t="s">
        <v>544</v>
      </c>
      <c r="H134" s="96" t="s">
        <v>389</v>
      </c>
      <c r="I134" s="96" t="s">
        <v>400</v>
      </c>
      <c r="J134" s="148" t="s">
        <v>401</v>
      </c>
      <c r="K134" s="93"/>
      <c r="L134" s="94"/>
      <c r="M134" s="94"/>
      <c r="N134" s="94"/>
      <c r="O134" s="95"/>
      <c r="P134" s="89"/>
      <c r="Q134" s="352"/>
      <c r="R134" s="353"/>
      <c r="S134" s="353"/>
      <c r="T134" s="353"/>
      <c r="U134" s="354"/>
      <c r="V134" s="541"/>
      <c r="W134" s="539"/>
      <c r="X134" s="539"/>
      <c r="Y134" s="539"/>
      <c r="Z134" s="539"/>
      <c r="AA134" s="540"/>
      <c r="AB134" s="238"/>
      <c r="AC134" s="43"/>
      <c r="AD134" s="43"/>
      <c r="AE134" s="43"/>
      <c r="AF134" s="43"/>
      <c r="AG134" s="43"/>
      <c r="AH134" s="43"/>
      <c r="AI134" s="43"/>
      <c r="AJ134" s="43"/>
      <c r="AK134" s="43"/>
      <c r="AL134" s="43"/>
      <c r="AM134" s="43"/>
      <c r="AN134" s="43"/>
      <c r="AO134" s="42"/>
    </row>
    <row r="135" spans="1:41" s="45" customFormat="1" ht="21" hidden="1" customHeight="1" x14ac:dyDescent="0.25">
      <c r="A135" s="3"/>
      <c r="B135" s="103"/>
      <c r="C135" s="103"/>
      <c r="D135" s="103"/>
      <c r="E135" s="103"/>
      <c r="F135" s="96" t="s">
        <v>233</v>
      </c>
      <c r="G135" s="96" t="s">
        <v>545</v>
      </c>
      <c r="H135" s="96" t="s">
        <v>389</v>
      </c>
      <c r="I135" s="96" t="s">
        <v>400</v>
      </c>
      <c r="J135" s="148" t="s">
        <v>401</v>
      </c>
      <c r="K135" s="93"/>
      <c r="L135" s="94"/>
      <c r="M135" s="94"/>
      <c r="N135" s="94"/>
      <c r="O135" s="95"/>
      <c r="P135" s="89"/>
      <c r="Q135" s="352"/>
      <c r="R135" s="353"/>
      <c r="S135" s="353"/>
      <c r="T135" s="353"/>
      <c r="U135" s="354"/>
      <c r="V135" s="541"/>
      <c r="W135" s="539"/>
      <c r="X135" s="539"/>
      <c r="Y135" s="539"/>
      <c r="Z135" s="539"/>
      <c r="AA135" s="540"/>
      <c r="AB135" s="238"/>
      <c r="AC135" s="43"/>
      <c r="AD135" s="43"/>
      <c r="AE135" s="43"/>
      <c r="AF135" s="43"/>
      <c r="AG135" s="43"/>
      <c r="AH135" s="43"/>
      <c r="AI135" s="43"/>
      <c r="AJ135" s="43"/>
      <c r="AK135" s="43"/>
      <c r="AL135" s="43"/>
      <c r="AM135" s="43"/>
      <c r="AN135" s="43"/>
      <c r="AO135" s="42"/>
    </row>
    <row r="136" spans="1:41" s="45" customFormat="1" ht="21" hidden="1" customHeight="1" x14ac:dyDescent="0.25">
      <c r="A136" s="3"/>
      <c r="B136" s="103"/>
      <c r="C136" s="103"/>
      <c r="D136" s="103"/>
      <c r="E136" s="103"/>
      <c r="F136" s="96" t="s">
        <v>234</v>
      </c>
      <c r="G136" s="96" t="s">
        <v>546</v>
      </c>
      <c r="H136" s="96" t="s">
        <v>389</v>
      </c>
      <c r="I136" s="96" t="s">
        <v>400</v>
      </c>
      <c r="J136" s="148" t="s">
        <v>401</v>
      </c>
      <c r="K136" s="93"/>
      <c r="L136" s="94"/>
      <c r="M136" s="94"/>
      <c r="N136" s="94"/>
      <c r="O136" s="95"/>
      <c r="P136" s="89"/>
      <c r="Q136" s="352"/>
      <c r="R136" s="353"/>
      <c r="S136" s="353"/>
      <c r="T136" s="353"/>
      <c r="U136" s="354"/>
      <c r="V136" s="541"/>
      <c r="W136" s="539"/>
      <c r="X136" s="539"/>
      <c r="Y136" s="539"/>
      <c r="Z136" s="539"/>
      <c r="AA136" s="540"/>
      <c r="AB136" s="238"/>
      <c r="AC136" s="43"/>
      <c r="AD136" s="43"/>
      <c r="AE136" s="43"/>
      <c r="AF136" s="43"/>
      <c r="AG136" s="43"/>
      <c r="AH136" s="43"/>
      <c r="AI136" s="43"/>
      <c r="AJ136" s="43"/>
      <c r="AK136" s="43"/>
      <c r="AL136" s="43"/>
      <c r="AM136" s="43"/>
      <c r="AN136" s="43"/>
      <c r="AO136" s="42"/>
    </row>
    <row r="137" spans="1:41" s="45" customFormat="1" ht="21" hidden="1" customHeight="1" x14ac:dyDescent="0.25">
      <c r="A137" s="3"/>
      <c r="B137" s="103"/>
      <c r="C137" s="103"/>
      <c r="D137" s="103"/>
      <c r="E137" s="103"/>
      <c r="F137" s="96" t="s">
        <v>235</v>
      </c>
      <c r="G137" s="96" t="s">
        <v>547</v>
      </c>
      <c r="H137" s="96" t="s">
        <v>389</v>
      </c>
      <c r="I137" s="96" t="s">
        <v>400</v>
      </c>
      <c r="J137" s="148" t="s">
        <v>401</v>
      </c>
      <c r="K137" s="93"/>
      <c r="L137" s="94"/>
      <c r="M137" s="94"/>
      <c r="N137" s="94"/>
      <c r="O137" s="95"/>
      <c r="P137" s="89"/>
      <c r="Q137" s="352"/>
      <c r="R137" s="353"/>
      <c r="S137" s="353"/>
      <c r="T137" s="353"/>
      <c r="U137" s="354"/>
      <c r="V137" s="541"/>
      <c r="W137" s="539"/>
      <c r="X137" s="539"/>
      <c r="Y137" s="539"/>
      <c r="Z137" s="539"/>
      <c r="AA137" s="540"/>
      <c r="AB137" s="238"/>
      <c r="AC137" s="43"/>
      <c r="AD137" s="43"/>
      <c r="AE137" s="43"/>
      <c r="AF137" s="43"/>
      <c r="AG137" s="43"/>
      <c r="AH137" s="43"/>
      <c r="AI137" s="43"/>
      <c r="AJ137" s="43"/>
      <c r="AK137" s="43"/>
      <c r="AL137" s="43"/>
      <c r="AM137" s="43"/>
      <c r="AN137" s="43"/>
      <c r="AO137" s="42"/>
    </row>
    <row r="138" spans="1:41" s="45" customFormat="1" ht="21" hidden="1" customHeight="1" x14ac:dyDescent="0.25">
      <c r="A138" s="3"/>
      <c r="B138" s="103"/>
      <c r="C138" s="103"/>
      <c r="D138" s="103"/>
      <c r="E138" s="103"/>
      <c r="F138" s="96" t="s">
        <v>236</v>
      </c>
      <c r="G138" s="96" t="s">
        <v>548</v>
      </c>
      <c r="H138" s="96" t="s">
        <v>389</v>
      </c>
      <c r="I138" s="96" t="s">
        <v>400</v>
      </c>
      <c r="J138" s="148" t="s">
        <v>401</v>
      </c>
      <c r="K138" s="93"/>
      <c r="L138" s="94"/>
      <c r="M138" s="94"/>
      <c r="N138" s="94"/>
      <c r="O138" s="95"/>
      <c r="P138" s="89"/>
      <c r="Q138" s="352"/>
      <c r="R138" s="353"/>
      <c r="S138" s="353"/>
      <c r="T138" s="353"/>
      <c r="U138" s="354"/>
      <c r="V138" s="541"/>
      <c r="W138" s="539"/>
      <c r="X138" s="539"/>
      <c r="Y138" s="539"/>
      <c r="Z138" s="539"/>
      <c r="AA138" s="540"/>
      <c r="AB138" s="238"/>
      <c r="AC138" s="43"/>
      <c r="AD138" s="43"/>
      <c r="AE138" s="43"/>
      <c r="AF138" s="43"/>
      <c r="AG138" s="43"/>
      <c r="AH138" s="43"/>
      <c r="AI138" s="43"/>
      <c r="AJ138" s="43"/>
      <c r="AK138" s="43"/>
      <c r="AL138" s="43"/>
      <c r="AM138" s="43"/>
      <c r="AN138" s="43"/>
      <c r="AO138" s="42"/>
    </row>
    <row r="139" spans="1:41" s="45" customFormat="1" ht="21" hidden="1" customHeight="1" x14ac:dyDescent="0.25">
      <c r="A139" s="3"/>
      <c r="B139" s="103"/>
      <c r="C139" s="103"/>
      <c r="D139" s="103"/>
      <c r="E139" s="103"/>
      <c r="F139" s="96" t="s">
        <v>237</v>
      </c>
      <c r="G139" s="96" t="s">
        <v>549</v>
      </c>
      <c r="H139" s="96" t="s">
        <v>389</v>
      </c>
      <c r="I139" s="96" t="s">
        <v>400</v>
      </c>
      <c r="J139" s="148" t="s">
        <v>401</v>
      </c>
      <c r="K139" s="93"/>
      <c r="L139" s="94"/>
      <c r="M139" s="94"/>
      <c r="N139" s="94"/>
      <c r="O139" s="95"/>
      <c r="P139" s="89"/>
      <c r="Q139" s="352"/>
      <c r="R139" s="353"/>
      <c r="S139" s="353"/>
      <c r="T139" s="353"/>
      <c r="U139" s="354"/>
      <c r="V139" s="541"/>
      <c r="W139" s="539"/>
      <c r="X139" s="539"/>
      <c r="Y139" s="539"/>
      <c r="Z139" s="539"/>
      <c r="AA139" s="540"/>
      <c r="AB139" s="238"/>
      <c r="AC139" s="43"/>
      <c r="AD139" s="43"/>
      <c r="AE139" s="43"/>
      <c r="AF139" s="43"/>
      <c r="AG139" s="43"/>
      <c r="AH139" s="43"/>
      <c r="AI139" s="43"/>
      <c r="AJ139" s="43"/>
      <c r="AK139" s="43"/>
      <c r="AL139" s="43"/>
      <c r="AM139" s="43"/>
      <c r="AN139" s="43"/>
      <c r="AO139" s="42"/>
    </row>
    <row r="140" spans="1:41" s="45" customFormat="1" ht="21" hidden="1" customHeight="1" x14ac:dyDescent="0.25">
      <c r="A140" s="3"/>
      <c r="B140" s="103"/>
      <c r="C140" s="103"/>
      <c r="D140" s="103"/>
      <c r="E140" s="103"/>
      <c r="F140" s="96" t="s">
        <v>238</v>
      </c>
      <c r="G140" s="96" t="s">
        <v>550</v>
      </c>
      <c r="H140" s="96" t="s">
        <v>389</v>
      </c>
      <c r="I140" s="96" t="s">
        <v>400</v>
      </c>
      <c r="J140" s="148" t="s">
        <v>401</v>
      </c>
      <c r="K140" s="93"/>
      <c r="L140" s="94"/>
      <c r="M140" s="94"/>
      <c r="N140" s="94"/>
      <c r="O140" s="95"/>
      <c r="P140" s="89"/>
      <c r="Q140" s="352"/>
      <c r="R140" s="353"/>
      <c r="S140" s="353"/>
      <c r="T140" s="353"/>
      <c r="U140" s="354"/>
      <c r="V140" s="541"/>
      <c r="W140" s="539"/>
      <c r="X140" s="539"/>
      <c r="Y140" s="539"/>
      <c r="Z140" s="539"/>
      <c r="AA140" s="540"/>
      <c r="AB140" s="238"/>
      <c r="AC140" s="43"/>
      <c r="AD140" s="43"/>
      <c r="AE140" s="43"/>
      <c r="AF140" s="43"/>
      <c r="AG140" s="43"/>
      <c r="AH140" s="43"/>
      <c r="AI140" s="43"/>
      <c r="AJ140" s="43"/>
      <c r="AK140" s="43"/>
      <c r="AL140" s="43"/>
      <c r="AM140" s="43"/>
      <c r="AN140" s="43"/>
      <c r="AO140" s="42"/>
    </row>
    <row r="141" spans="1:41" s="45" customFormat="1" ht="21" hidden="1" customHeight="1" x14ac:dyDescent="0.25">
      <c r="A141" s="3"/>
      <c r="B141" s="103"/>
      <c r="C141" s="103"/>
      <c r="D141" s="103"/>
      <c r="E141" s="103"/>
      <c r="F141" s="96" t="s">
        <v>239</v>
      </c>
      <c r="G141" s="96" t="s">
        <v>551</v>
      </c>
      <c r="H141" s="96" t="s">
        <v>389</v>
      </c>
      <c r="I141" s="96" t="s">
        <v>400</v>
      </c>
      <c r="J141" s="148" t="s">
        <v>401</v>
      </c>
      <c r="K141" s="93"/>
      <c r="L141" s="94"/>
      <c r="M141" s="94"/>
      <c r="N141" s="94"/>
      <c r="O141" s="95"/>
      <c r="P141" s="89"/>
      <c r="Q141" s="352"/>
      <c r="R141" s="353"/>
      <c r="S141" s="353"/>
      <c r="T141" s="353"/>
      <c r="U141" s="354"/>
      <c r="V141" s="541"/>
      <c r="W141" s="539"/>
      <c r="X141" s="539"/>
      <c r="Y141" s="539"/>
      <c r="Z141" s="539"/>
      <c r="AA141" s="540"/>
      <c r="AB141" s="238"/>
      <c r="AC141" s="43"/>
      <c r="AD141" s="43"/>
      <c r="AE141" s="43"/>
      <c r="AF141" s="43"/>
      <c r="AG141" s="43"/>
      <c r="AH141" s="43"/>
      <c r="AI141" s="43"/>
      <c r="AJ141" s="43"/>
      <c r="AK141" s="43"/>
      <c r="AL141" s="43"/>
      <c r="AM141" s="43"/>
      <c r="AN141" s="43"/>
      <c r="AO141" s="42"/>
    </row>
    <row r="142" spans="1:41" s="45" customFormat="1" ht="21" hidden="1" customHeight="1" x14ac:dyDescent="0.25">
      <c r="A142" s="3"/>
      <c r="B142" s="103"/>
      <c r="C142" s="103"/>
      <c r="D142" s="103"/>
      <c r="E142" s="103"/>
      <c r="F142" s="96" t="s">
        <v>240</v>
      </c>
      <c r="G142" s="96" t="s">
        <v>552</v>
      </c>
      <c r="H142" s="96" t="s">
        <v>389</v>
      </c>
      <c r="I142" s="96" t="s">
        <v>400</v>
      </c>
      <c r="J142" s="148" t="s">
        <v>401</v>
      </c>
      <c r="K142" s="93"/>
      <c r="L142" s="94"/>
      <c r="M142" s="94"/>
      <c r="N142" s="94"/>
      <c r="O142" s="95"/>
      <c r="P142" s="89"/>
      <c r="Q142" s="352"/>
      <c r="R142" s="353"/>
      <c r="S142" s="353"/>
      <c r="T142" s="353"/>
      <c r="U142" s="354"/>
      <c r="V142" s="541"/>
      <c r="W142" s="539"/>
      <c r="X142" s="539"/>
      <c r="Y142" s="539"/>
      <c r="Z142" s="539"/>
      <c r="AA142" s="540"/>
      <c r="AB142" s="238"/>
      <c r="AC142" s="43"/>
      <c r="AD142" s="43"/>
      <c r="AE142" s="43"/>
      <c r="AF142" s="43"/>
      <c r="AG142" s="43"/>
      <c r="AH142" s="43"/>
      <c r="AI142" s="43"/>
      <c r="AJ142" s="43"/>
      <c r="AK142" s="43"/>
      <c r="AL142" s="43"/>
      <c r="AM142" s="43"/>
      <c r="AN142" s="43"/>
      <c r="AO142" s="42"/>
    </row>
    <row r="143" spans="1:41" s="45" customFormat="1" ht="21" hidden="1" customHeight="1" x14ac:dyDescent="0.25">
      <c r="A143" s="3"/>
      <c r="B143" s="103"/>
      <c r="C143" s="103"/>
      <c r="D143" s="103"/>
      <c r="E143" s="103"/>
      <c r="F143" s="96" t="s">
        <v>553</v>
      </c>
      <c r="G143" s="96" t="s">
        <v>554</v>
      </c>
      <c r="H143" s="96" t="s">
        <v>389</v>
      </c>
      <c r="I143" s="96" t="s">
        <v>400</v>
      </c>
      <c r="J143" s="148" t="s">
        <v>401</v>
      </c>
      <c r="K143" s="93"/>
      <c r="L143" s="94"/>
      <c r="M143" s="94"/>
      <c r="N143" s="94"/>
      <c r="O143" s="95"/>
      <c r="P143" s="89"/>
      <c r="Q143" s="352"/>
      <c r="R143" s="353"/>
      <c r="S143" s="353"/>
      <c r="T143" s="353"/>
      <c r="U143" s="354"/>
      <c r="V143" s="541"/>
      <c r="W143" s="539"/>
      <c r="X143" s="539"/>
      <c r="Y143" s="539"/>
      <c r="Z143" s="539"/>
      <c r="AA143" s="540"/>
      <c r="AB143" s="238"/>
      <c r="AC143" s="43"/>
      <c r="AD143" s="43"/>
      <c r="AE143" s="43"/>
      <c r="AF143" s="43"/>
      <c r="AG143" s="43"/>
      <c r="AH143" s="43"/>
      <c r="AI143" s="43"/>
      <c r="AJ143" s="43"/>
      <c r="AK143" s="43"/>
      <c r="AL143" s="43"/>
      <c r="AM143" s="43"/>
      <c r="AN143" s="43"/>
      <c r="AO143" s="42"/>
    </row>
    <row r="144" spans="1:41" s="45" customFormat="1" ht="21" hidden="1" customHeight="1" x14ac:dyDescent="0.25">
      <c r="A144" s="3"/>
      <c r="B144" s="103"/>
      <c r="C144" s="103"/>
      <c r="D144" s="103"/>
      <c r="E144" s="103"/>
      <c r="F144" s="96" t="s">
        <v>242</v>
      </c>
      <c r="G144" s="96" t="s">
        <v>555</v>
      </c>
      <c r="H144" s="96" t="s">
        <v>389</v>
      </c>
      <c r="I144" s="96" t="s">
        <v>400</v>
      </c>
      <c r="J144" s="148" t="s">
        <v>401</v>
      </c>
      <c r="K144" s="93"/>
      <c r="L144" s="94"/>
      <c r="M144" s="94"/>
      <c r="N144" s="94"/>
      <c r="O144" s="95"/>
      <c r="P144" s="89"/>
      <c r="Q144" s="352"/>
      <c r="R144" s="353"/>
      <c r="S144" s="353"/>
      <c r="T144" s="353"/>
      <c r="U144" s="354"/>
      <c r="V144" s="541"/>
      <c r="W144" s="539"/>
      <c r="X144" s="539"/>
      <c r="Y144" s="539"/>
      <c r="Z144" s="539"/>
      <c r="AA144" s="540"/>
      <c r="AB144" s="238"/>
      <c r="AC144" s="43"/>
      <c r="AD144" s="43"/>
      <c r="AE144" s="43"/>
      <c r="AF144" s="43"/>
      <c r="AG144" s="43"/>
      <c r="AH144" s="43"/>
      <c r="AI144" s="43"/>
      <c r="AJ144" s="43"/>
      <c r="AK144" s="43"/>
      <c r="AL144" s="43"/>
      <c r="AM144" s="43"/>
      <c r="AN144" s="43"/>
      <c r="AO144" s="42"/>
    </row>
    <row r="145" spans="1:41" s="45" customFormat="1" ht="21" hidden="1" customHeight="1" x14ac:dyDescent="0.25">
      <c r="A145" s="3"/>
      <c r="B145" s="103"/>
      <c r="C145" s="103"/>
      <c r="D145" s="103"/>
      <c r="E145" s="103"/>
      <c r="F145" s="96" t="s">
        <v>243</v>
      </c>
      <c r="G145" s="96" t="s">
        <v>556</v>
      </c>
      <c r="H145" s="96" t="s">
        <v>389</v>
      </c>
      <c r="I145" s="96" t="s">
        <v>400</v>
      </c>
      <c r="J145" s="148" t="s">
        <v>401</v>
      </c>
      <c r="K145" s="93"/>
      <c r="L145" s="94"/>
      <c r="M145" s="94"/>
      <c r="N145" s="94"/>
      <c r="O145" s="95"/>
      <c r="P145" s="89"/>
      <c r="Q145" s="352"/>
      <c r="R145" s="353"/>
      <c r="S145" s="353"/>
      <c r="T145" s="353"/>
      <c r="U145" s="354"/>
      <c r="V145" s="541"/>
      <c r="W145" s="539"/>
      <c r="X145" s="539"/>
      <c r="Y145" s="539"/>
      <c r="Z145" s="539"/>
      <c r="AA145" s="540"/>
      <c r="AB145" s="238"/>
      <c r="AC145" s="43"/>
      <c r="AD145" s="43"/>
      <c r="AE145" s="43"/>
      <c r="AF145" s="43"/>
      <c r="AG145" s="43"/>
      <c r="AH145" s="43"/>
      <c r="AI145" s="43"/>
      <c r="AJ145" s="43"/>
      <c r="AK145" s="43"/>
      <c r="AL145" s="43"/>
      <c r="AM145" s="43"/>
      <c r="AN145" s="43"/>
      <c r="AO145" s="42"/>
    </row>
    <row r="146" spans="1:41" s="45" customFormat="1" ht="21" hidden="1" customHeight="1" x14ac:dyDescent="0.25">
      <c r="A146" s="3"/>
      <c r="B146" s="103"/>
      <c r="C146" s="103"/>
      <c r="D146" s="103"/>
      <c r="E146" s="103"/>
      <c r="F146" s="96" t="s">
        <v>244</v>
      </c>
      <c r="G146" s="96" t="s">
        <v>557</v>
      </c>
      <c r="H146" s="96" t="s">
        <v>389</v>
      </c>
      <c r="I146" s="96" t="s">
        <v>400</v>
      </c>
      <c r="J146" s="148" t="s">
        <v>401</v>
      </c>
      <c r="K146" s="93"/>
      <c r="L146" s="94"/>
      <c r="M146" s="94"/>
      <c r="N146" s="94"/>
      <c r="O146" s="95"/>
      <c r="P146" s="89"/>
      <c r="Q146" s="352"/>
      <c r="R146" s="353"/>
      <c r="S146" s="353"/>
      <c r="T146" s="353"/>
      <c r="U146" s="354"/>
      <c r="V146" s="541"/>
      <c r="W146" s="539"/>
      <c r="X146" s="539"/>
      <c r="Y146" s="539"/>
      <c r="Z146" s="539"/>
      <c r="AA146" s="540"/>
      <c r="AB146" s="238"/>
      <c r="AC146" s="43"/>
      <c r="AD146" s="43"/>
      <c r="AE146" s="43"/>
      <c r="AF146" s="43"/>
      <c r="AG146" s="43"/>
      <c r="AH146" s="43"/>
      <c r="AI146" s="43"/>
      <c r="AJ146" s="43"/>
      <c r="AK146" s="43"/>
      <c r="AL146" s="43"/>
      <c r="AM146" s="43"/>
      <c r="AN146" s="43"/>
      <c r="AO146" s="42"/>
    </row>
    <row r="147" spans="1:41" s="45" customFormat="1" ht="21" hidden="1" customHeight="1" x14ac:dyDescent="0.25">
      <c r="A147" s="3"/>
      <c r="B147" s="103"/>
      <c r="C147" s="103"/>
      <c r="D147" s="103"/>
      <c r="E147" s="103"/>
      <c r="F147" s="96" t="s">
        <v>245</v>
      </c>
      <c r="G147" s="96" t="s">
        <v>558</v>
      </c>
      <c r="H147" s="96" t="s">
        <v>389</v>
      </c>
      <c r="I147" s="96" t="s">
        <v>400</v>
      </c>
      <c r="J147" s="148" t="s">
        <v>401</v>
      </c>
      <c r="K147" s="93"/>
      <c r="L147" s="94"/>
      <c r="M147" s="94"/>
      <c r="N147" s="94"/>
      <c r="O147" s="95"/>
      <c r="P147" s="89"/>
      <c r="Q147" s="352"/>
      <c r="R147" s="353"/>
      <c r="S147" s="353"/>
      <c r="T147" s="353"/>
      <c r="U147" s="354"/>
      <c r="V147" s="541"/>
      <c r="W147" s="539"/>
      <c r="X147" s="539"/>
      <c r="Y147" s="539"/>
      <c r="Z147" s="539"/>
      <c r="AA147" s="540"/>
      <c r="AB147" s="238"/>
      <c r="AC147" s="43"/>
      <c r="AD147" s="43"/>
      <c r="AE147" s="43"/>
      <c r="AF147" s="43"/>
      <c r="AG147" s="43"/>
      <c r="AH147" s="43"/>
      <c r="AI147" s="43"/>
      <c r="AJ147" s="43"/>
      <c r="AK147" s="43"/>
      <c r="AL147" s="43"/>
      <c r="AM147" s="43"/>
      <c r="AN147" s="43"/>
      <c r="AO147" s="42"/>
    </row>
    <row r="148" spans="1:41" s="45" customFormat="1" ht="21" hidden="1" customHeight="1" x14ac:dyDescent="0.25">
      <c r="A148" s="3"/>
      <c r="B148" s="103"/>
      <c r="C148" s="103"/>
      <c r="D148" s="103"/>
      <c r="E148" s="103"/>
      <c r="F148" s="96" t="s">
        <v>246</v>
      </c>
      <c r="G148" s="96" t="s">
        <v>559</v>
      </c>
      <c r="H148" s="96" t="s">
        <v>389</v>
      </c>
      <c r="I148" s="96" t="s">
        <v>400</v>
      </c>
      <c r="J148" s="148" t="s">
        <v>401</v>
      </c>
      <c r="K148" s="93"/>
      <c r="L148" s="94"/>
      <c r="M148" s="94"/>
      <c r="N148" s="94"/>
      <c r="O148" s="95"/>
      <c r="P148" s="89"/>
      <c r="Q148" s="352"/>
      <c r="R148" s="353"/>
      <c r="S148" s="353"/>
      <c r="T148" s="353"/>
      <c r="U148" s="354"/>
      <c r="V148" s="541"/>
      <c r="W148" s="539"/>
      <c r="X148" s="539"/>
      <c r="Y148" s="539"/>
      <c r="Z148" s="539"/>
      <c r="AA148" s="540"/>
      <c r="AB148" s="238"/>
      <c r="AC148" s="43"/>
      <c r="AD148" s="43"/>
      <c r="AE148" s="43"/>
      <c r="AF148" s="43"/>
      <c r="AG148" s="43"/>
      <c r="AH148" s="43"/>
      <c r="AI148" s="43"/>
      <c r="AJ148" s="43"/>
      <c r="AK148" s="43"/>
      <c r="AL148" s="43"/>
      <c r="AM148" s="43"/>
      <c r="AN148" s="43"/>
      <c r="AO148" s="42"/>
    </row>
    <row r="149" spans="1:41" s="45" customFormat="1" ht="21" hidden="1" customHeight="1" x14ac:dyDescent="0.25">
      <c r="A149" s="3"/>
      <c r="B149" s="103"/>
      <c r="C149" s="103"/>
      <c r="D149" s="103"/>
      <c r="E149" s="103"/>
      <c r="F149" s="96" t="s">
        <v>247</v>
      </c>
      <c r="G149" s="96" t="s">
        <v>560</v>
      </c>
      <c r="H149" s="96" t="s">
        <v>389</v>
      </c>
      <c r="I149" s="96" t="s">
        <v>400</v>
      </c>
      <c r="J149" s="148" t="s">
        <v>401</v>
      </c>
      <c r="K149" s="93"/>
      <c r="L149" s="94"/>
      <c r="M149" s="94"/>
      <c r="N149" s="94"/>
      <c r="O149" s="95"/>
      <c r="P149" s="89"/>
      <c r="Q149" s="352"/>
      <c r="R149" s="353"/>
      <c r="S149" s="353"/>
      <c r="T149" s="353"/>
      <c r="U149" s="354"/>
      <c r="V149" s="541"/>
      <c r="W149" s="539"/>
      <c r="X149" s="539"/>
      <c r="Y149" s="539"/>
      <c r="Z149" s="539"/>
      <c r="AA149" s="540"/>
      <c r="AB149" s="238"/>
      <c r="AC149" s="43"/>
      <c r="AD149" s="43"/>
      <c r="AE149" s="43"/>
      <c r="AF149" s="43"/>
      <c r="AG149" s="43"/>
      <c r="AH149" s="43"/>
      <c r="AI149" s="43"/>
      <c r="AJ149" s="43"/>
      <c r="AK149" s="43"/>
      <c r="AL149" s="43"/>
      <c r="AM149" s="43"/>
      <c r="AN149" s="43"/>
      <c r="AO149" s="42"/>
    </row>
    <row r="150" spans="1:41" s="45" customFormat="1" ht="21" hidden="1" customHeight="1" x14ac:dyDescent="0.25">
      <c r="A150" s="3"/>
      <c r="B150" s="103"/>
      <c r="C150" s="103"/>
      <c r="D150" s="103"/>
      <c r="E150" s="103"/>
      <c r="F150" s="96" t="s">
        <v>248</v>
      </c>
      <c r="G150" s="96" t="s">
        <v>561</v>
      </c>
      <c r="H150" s="96" t="s">
        <v>389</v>
      </c>
      <c r="I150" s="96" t="s">
        <v>400</v>
      </c>
      <c r="J150" s="148" t="s">
        <v>401</v>
      </c>
      <c r="K150" s="93"/>
      <c r="L150" s="94"/>
      <c r="M150" s="94"/>
      <c r="N150" s="94"/>
      <c r="O150" s="95"/>
      <c r="P150" s="89"/>
      <c r="Q150" s="352"/>
      <c r="R150" s="353"/>
      <c r="S150" s="353"/>
      <c r="T150" s="353"/>
      <c r="U150" s="354"/>
      <c r="V150" s="541"/>
      <c r="W150" s="539"/>
      <c r="X150" s="539"/>
      <c r="Y150" s="539"/>
      <c r="Z150" s="539"/>
      <c r="AA150" s="540"/>
      <c r="AB150" s="238"/>
      <c r="AC150" s="43"/>
      <c r="AD150" s="43"/>
      <c r="AE150" s="43"/>
      <c r="AF150" s="43"/>
      <c r="AG150" s="43"/>
      <c r="AH150" s="43"/>
      <c r="AI150" s="43"/>
      <c r="AJ150" s="43"/>
      <c r="AK150" s="43"/>
      <c r="AL150" s="43"/>
      <c r="AM150" s="43"/>
      <c r="AN150" s="43"/>
      <c r="AO150" s="42"/>
    </row>
    <row r="151" spans="1:41" s="45" customFormat="1" ht="21" hidden="1" customHeight="1" x14ac:dyDescent="0.25">
      <c r="A151" s="3"/>
      <c r="B151" s="103"/>
      <c r="C151" s="103"/>
      <c r="D151" s="103"/>
      <c r="E151" s="103"/>
      <c r="F151" s="96" t="s">
        <v>249</v>
      </c>
      <c r="G151" s="96" t="s">
        <v>562</v>
      </c>
      <c r="H151" s="96" t="s">
        <v>389</v>
      </c>
      <c r="I151" s="96" t="s">
        <v>400</v>
      </c>
      <c r="J151" s="148" t="s">
        <v>401</v>
      </c>
      <c r="K151" s="93"/>
      <c r="L151" s="94"/>
      <c r="M151" s="94"/>
      <c r="N151" s="94"/>
      <c r="O151" s="95"/>
      <c r="P151" s="89"/>
      <c r="Q151" s="352"/>
      <c r="R151" s="353"/>
      <c r="S151" s="353"/>
      <c r="T151" s="353"/>
      <c r="U151" s="354"/>
      <c r="V151" s="541"/>
      <c r="W151" s="539"/>
      <c r="X151" s="539"/>
      <c r="Y151" s="539"/>
      <c r="Z151" s="539"/>
      <c r="AA151" s="540"/>
      <c r="AB151" s="238"/>
      <c r="AC151" s="43"/>
      <c r="AD151" s="43"/>
      <c r="AE151" s="43"/>
      <c r="AF151" s="43"/>
      <c r="AG151" s="43"/>
      <c r="AH151" s="43"/>
      <c r="AI151" s="43"/>
      <c r="AJ151" s="43"/>
      <c r="AK151" s="43"/>
      <c r="AL151" s="43"/>
      <c r="AM151" s="43"/>
      <c r="AN151" s="43"/>
      <c r="AO151" s="42"/>
    </row>
    <row r="152" spans="1:41" s="45" customFormat="1" ht="21" hidden="1" customHeight="1" x14ac:dyDescent="0.25">
      <c r="A152" s="3"/>
      <c r="B152" s="103"/>
      <c r="C152" s="103"/>
      <c r="D152" s="103"/>
      <c r="E152" s="103"/>
      <c r="F152" s="96" t="s">
        <v>250</v>
      </c>
      <c r="G152" s="96" t="s">
        <v>563</v>
      </c>
      <c r="H152" s="96" t="s">
        <v>389</v>
      </c>
      <c r="I152" s="96" t="s">
        <v>400</v>
      </c>
      <c r="J152" s="148" t="s">
        <v>401</v>
      </c>
      <c r="K152" s="93"/>
      <c r="L152" s="94"/>
      <c r="M152" s="94"/>
      <c r="N152" s="94"/>
      <c r="O152" s="95"/>
      <c r="P152" s="89"/>
      <c r="Q152" s="352"/>
      <c r="R152" s="353"/>
      <c r="S152" s="353"/>
      <c r="T152" s="353"/>
      <c r="U152" s="354"/>
      <c r="V152" s="541"/>
      <c r="W152" s="539"/>
      <c r="X152" s="539"/>
      <c r="Y152" s="539"/>
      <c r="Z152" s="539"/>
      <c r="AA152" s="540"/>
      <c r="AB152" s="238"/>
      <c r="AC152" s="43"/>
      <c r="AD152" s="43"/>
      <c r="AE152" s="43"/>
      <c r="AF152" s="43"/>
      <c r="AG152" s="43"/>
      <c r="AH152" s="43"/>
      <c r="AI152" s="43"/>
      <c r="AJ152" s="43"/>
      <c r="AK152" s="43"/>
      <c r="AL152" s="43"/>
      <c r="AM152" s="43"/>
      <c r="AN152" s="43"/>
      <c r="AO152" s="42"/>
    </row>
    <row r="153" spans="1:41" s="45" customFormat="1" ht="21" hidden="1" customHeight="1" x14ac:dyDescent="0.25">
      <c r="A153" s="3"/>
      <c r="B153" s="103"/>
      <c r="C153" s="103"/>
      <c r="D153" s="103"/>
      <c r="E153" s="103"/>
      <c r="F153" s="96" t="s">
        <v>251</v>
      </c>
      <c r="G153" s="96" t="s">
        <v>564</v>
      </c>
      <c r="H153" s="96" t="s">
        <v>389</v>
      </c>
      <c r="I153" s="96" t="s">
        <v>400</v>
      </c>
      <c r="J153" s="148" t="s">
        <v>401</v>
      </c>
      <c r="K153" s="93"/>
      <c r="L153" s="94"/>
      <c r="M153" s="94"/>
      <c r="N153" s="94"/>
      <c r="O153" s="95"/>
      <c r="P153" s="89"/>
      <c r="Q153" s="352"/>
      <c r="R153" s="353"/>
      <c r="S153" s="353"/>
      <c r="T153" s="353"/>
      <c r="U153" s="354"/>
      <c r="V153" s="541"/>
      <c r="W153" s="539"/>
      <c r="X153" s="539"/>
      <c r="Y153" s="539"/>
      <c r="Z153" s="539"/>
      <c r="AA153" s="540"/>
      <c r="AB153" s="238"/>
      <c r="AC153" s="43"/>
      <c r="AD153" s="43"/>
      <c r="AE153" s="43"/>
      <c r="AF153" s="43"/>
      <c r="AG153" s="43"/>
      <c r="AH153" s="43"/>
      <c r="AI153" s="43"/>
      <c r="AJ153" s="43"/>
      <c r="AK153" s="43"/>
      <c r="AL153" s="43"/>
      <c r="AM153" s="43"/>
      <c r="AN153" s="43"/>
      <c r="AO153" s="42"/>
    </row>
    <row r="154" spans="1:41" s="45" customFormat="1" ht="21" hidden="1" customHeight="1" x14ac:dyDescent="0.25">
      <c r="A154" s="3"/>
      <c r="B154" s="103"/>
      <c r="C154" s="103"/>
      <c r="D154" s="103"/>
      <c r="E154" s="103"/>
      <c r="F154" s="96" t="s">
        <v>252</v>
      </c>
      <c r="G154" s="96" t="s">
        <v>565</v>
      </c>
      <c r="H154" s="96" t="s">
        <v>389</v>
      </c>
      <c r="I154" s="96" t="s">
        <v>400</v>
      </c>
      <c r="J154" s="148" t="s">
        <v>401</v>
      </c>
      <c r="K154" s="93"/>
      <c r="L154" s="94"/>
      <c r="M154" s="94"/>
      <c r="N154" s="94"/>
      <c r="O154" s="95"/>
      <c r="P154" s="89"/>
      <c r="Q154" s="352"/>
      <c r="R154" s="353"/>
      <c r="S154" s="353"/>
      <c r="T154" s="353"/>
      <c r="U154" s="354"/>
      <c r="V154" s="541"/>
      <c r="W154" s="539"/>
      <c r="X154" s="539"/>
      <c r="Y154" s="539"/>
      <c r="Z154" s="539"/>
      <c r="AA154" s="540"/>
      <c r="AB154" s="238"/>
      <c r="AC154" s="43"/>
      <c r="AD154" s="43"/>
      <c r="AE154" s="43"/>
      <c r="AF154" s="43"/>
      <c r="AG154" s="43"/>
      <c r="AH154" s="43"/>
      <c r="AI154" s="43"/>
      <c r="AJ154" s="43"/>
      <c r="AK154" s="43"/>
      <c r="AL154" s="43"/>
      <c r="AM154" s="43"/>
      <c r="AN154" s="43"/>
      <c r="AO154" s="42"/>
    </row>
    <row r="155" spans="1:41" s="45" customFormat="1" ht="21" hidden="1" customHeight="1" x14ac:dyDescent="0.25">
      <c r="A155" s="3"/>
      <c r="B155" s="103"/>
      <c r="C155" s="103"/>
      <c r="D155" s="103"/>
      <c r="E155" s="103"/>
      <c r="F155" s="96" t="s">
        <v>253</v>
      </c>
      <c r="G155" s="96" t="s">
        <v>566</v>
      </c>
      <c r="H155" s="96" t="s">
        <v>389</v>
      </c>
      <c r="I155" s="96" t="s">
        <v>400</v>
      </c>
      <c r="J155" s="148" t="s">
        <v>401</v>
      </c>
      <c r="K155" s="93"/>
      <c r="L155" s="94"/>
      <c r="M155" s="94"/>
      <c r="N155" s="94"/>
      <c r="O155" s="95"/>
      <c r="P155" s="89"/>
      <c r="Q155" s="352"/>
      <c r="R155" s="353"/>
      <c r="S155" s="353"/>
      <c r="T155" s="353"/>
      <c r="U155" s="354"/>
      <c r="V155" s="541"/>
      <c r="W155" s="539"/>
      <c r="X155" s="539"/>
      <c r="Y155" s="539"/>
      <c r="Z155" s="539"/>
      <c r="AA155" s="540"/>
      <c r="AB155" s="238"/>
      <c r="AC155" s="43"/>
      <c r="AD155" s="43"/>
      <c r="AE155" s="43"/>
      <c r="AF155" s="43"/>
      <c r="AG155" s="43"/>
      <c r="AH155" s="43"/>
      <c r="AI155" s="43"/>
      <c r="AJ155" s="43"/>
      <c r="AK155" s="43"/>
      <c r="AL155" s="43"/>
      <c r="AM155" s="43"/>
      <c r="AN155" s="43"/>
      <c r="AO155" s="42"/>
    </row>
    <row r="156" spans="1:41" s="45" customFormat="1" ht="21" hidden="1" customHeight="1" x14ac:dyDescent="0.25">
      <c r="A156" s="3"/>
      <c r="B156" s="103"/>
      <c r="C156" s="103"/>
      <c r="D156" s="103"/>
      <c r="E156" s="103"/>
      <c r="F156" s="96" t="s">
        <v>255</v>
      </c>
      <c r="G156" s="96" t="s">
        <v>567</v>
      </c>
      <c r="H156" s="96" t="s">
        <v>389</v>
      </c>
      <c r="I156" s="96" t="s">
        <v>400</v>
      </c>
      <c r="J156" s="148" t="s">
        <v>401</v>
      </c>
      <c r="K156" s="93"/>
      <c r="L156" s="94"/>
      <c r="M156" s="94"/>
      <c r="N156" s="94"/>
      <c r="O156" s="95"/>
      <c r="P156" s="89"/>
      <c r="Q156" s="352"/>
      <c r="R156" s="353"/>
      <c r="S156" s="353"/>
      <c r="T156" s="353"/>
      <c r="U156" s="354"/>
      <c r="V156" s="541"/>
      <c r="W156" s="539"/>
      <c r="X156" s="539"/>
      <c r="Y156" s="539"/>
      <c r="Z156" s="539"/>
      <c r="AA156" s="540"/>
      <c r="AB156" s="238"/>
      <c r="AC156" s="43"/>
      <c r="AD156" s="43"/>
      <c r="AE156" s="43"/>
      <c r="AF156" s="43"/>
      <c r="AG156" s="43"/>
      <c r="AH156" s="43"/>
      <c r="AI156" s="43"/>
      <c r="AJ156" s="43"/>
      <c r="AK156" s="43"/>
      <c r="AL156" s="43"/>
      <c r="AM156" s="43"/>
      <c r="AN156" s="43"/>
      <c r="AO156" s="42"/>
    </row>
    <row r="157" spans="1:41" s="45" customFormat="1" ht="21" hidden="1" customHeight="1" x14ac:dyDescent="0.25">
      <c r="A157" s="3"/>
      <c r="B157" s="103"/>
      <c r="C157" s="103"/>
      <c r="D157" s="103"/>
      <c r="E157" s="103"/>
      <c r="F157" s="96" t="s">
        <v>256</v>
      </c>
      <c r="G157" s="96" t="s">
        <v>568</v>
      </c>
      <c r="H157" s="96" t="s">
        <v>389</v>
      </c>
      <c r="I157" s="96" t="s">
        <v>400</v>
      </c>
      <c r="J157" s="148" t="s">
        <v>401</v>
      </c>
      <c r="K157" s="93"/>
      <c r="L157" s="94"/>
      <c r="M157" s="94"/>
      <c r="N157" s="94"/>
      <c r="O157" s="95"/>
      <c r="P157" s="89"/>
      <c r="Q157" s="352"/>
      <c r="R157" s="353"/>
      <c r="S157" s="353"/>
      <c r="T157" s="353"/>
      <c r="U157" s="354"/>
      <c r="V157" s="541"/>
      <c r="W157" s="539"/>
      <c r="X157" s="539"/>
      <c r="Y157" s="539"/>
      <c r="Z157" s="539"/>
      <c r="AA157" s="540"/>
      <c r="AB157" s="238"/>
      <c r="AC157" s="43"/>
      <c r="AD157" s="43"/>
      <c r="AE157" s="43"/>
      <c r="AF157" s="43"/>
      <c r="AG157" s="43"/>
      <c r="AH157" s="43"/>
      <c r="AI157" s="43"/>
      <c r="AJ157" s="43"/>
      <c r="AK157" s="43"/>
      <c r="AL157" s="43"/>
      <c r="AM157" s="43"/>
      <c r="AN157" s="43"/>
      <c r="AO157" s="42"/>
    </row>
    <row r="158" spans="1:41" s="45" customFormat="1" ht="21" hidden="1" customHeight="1" x14ac:dyDescent="0.25">
      <c r="A158" s="3"/>
      <c r="B158" s="103"/>
      <c r="C158" s="103"/>
      <c r="D158" s="103"/>
      <c r="E158" s="103"/>
      <c r="F158" s="96" t="s">
        <v>257</v>
      </c>
      <c r="G158" s="96" t="s">
        <v>569</v>
      </c>
      <c r="H158" s="96" t="s">
        <v>389</v>
      </c>
      <c r="I158" s="96" t="s">
        <v>400</v>
      </c>
      <c r="J158" s="148" t="s">
        <v>401</v>
      </c>
      <c r="K158" s="93"/>
      <c r="L158" s="94"/>
      <c r="M158" s="94"/>
      <c r="N158" s="94"/>
      <c r="O158" s="95"/>
      <c r="P158" s="89"/>
      <c r="Q158" s="352"/>
      <c r="R158" s="353"/>
      <c r="S158" s="353"/>
      <c r="T158" s="353"/>
      <c r="U158" s="354"/>
      <c r="V158" s="541"/>
      <c r="W158" s="539"/>
      <c r="X158" s="539"/>
      <c r="Y158" s="539"/>
      <c r="Z158" s="539"/>
      <c r="AA158" s="540"/>
      <c r="AB158" s="238"/>
      <c r="AC158" s="43"/>
      <c r="AD158" s="43"/>
      <c r="AE158" s="43"/>
      <c r="AF158" s="43"/>
      <c r="AG158" s="43"/>
      <c r="AH158" s="43"/>
      <c r="AI158" s="43"/>
      <c r="AJ158" s="43"/>
      <c r="AK158" s="43"/>
      <c r="AL158" s="43"/>
      <c r="AM158" s="43"/>
      <c r="AN158" s="43"/>
      <c r="AO158" s="42"/>
    </row>
    <row r="159" spans="1:41" s="45" customFormat="1" ht="21" hidden="1" customHeight="1" x14ac:dyDescent="0.25">
      <c r="A159" s="3"/>
      <c r="B159" s="103"/>
      <c r="C159" s="103"/>
      <c r="D159" s="103"/>
      <c r="E159" s="103"/>
      <c r="F159" s="96" t="s">
        <v>258</v>
      </c>
      <c r="G159" s="96" t="s">
        <v>570</v>
      </c>
      <c r="H159" s="96" t="s">
        <v>389</v>
      </c>
      <c r="I159" s="96" t="s">
        <v>400</v>
      </c>
      <c r="J159" s="148" t="s">
        <v>401</v>
      </c>
      <c r="K159" s="93"/>
      <c r="L159" s="94"/>
      <c r="M159" s="94"/>
      <c r="N159" s="94"/>
      <c r="O159" s="95"/>
      <c r="P159" s="89"/>
      <c r="Q159" s="352"/>
      <c r="R159" s="353"/>
      <c r="S159" s="353"/>
      <c r="T159" s="353"/>
      <c r="U159" s="354"/>
      <c r="V159" s="541"/>
      <c r="W159" s="539"/>
      <c r="X159" s="539"/>
      <c r="Y159" s="539"/>
      <c r="Z159" s="539"/>
      <c r="AA159" s="540"/>
      <c r="AB159" s="238"/>
      <c r="AC159" s="43"/>
      <c r="AD159" s="43"/>
      <c r="AE159" s="43"/>
      <c r="AF159" s="43"/>
      <c r="AG159" s="43"/>
      <c r="AH159" s="43"/>
      <c r="AI159" s="43"/>
      <c r="AJ159" s="43"/>
      <c r="AK159" s="43"/>
      <c r="AL159" s="43"/>
      <c r="AM159" s="43"/>
      <c r="AN159" s="43"/>
      <c r="AO159" s="42"/>
    </row>
    <row r="160" spans="1:41" s="45" customFormat="1" ht="21" hidden="1" customHeight="1" x14ac:dyDescent="0.25">
      <c r="A160" s="3"/>
      <c r="B160" s="103"/>
      <c r="C160" s="103"/>
      <c r="D160" s="103"/>
      <c r="E160" s="103"/>
      <c r="F160" s="96" t="s">
        <v>259</v>
      </c>
      <c r="G160" s="96" t="s">
        <v>571</v>
      </c>
      <c r="H160" s="96" t="s">
        <v>389</v>
      </c>
      <c r="I160" s="96" t="s">
        <v>400</v>
      </c>
      <c r="J160" s="148" t="s">
        <v>401</v>
      </c>
      <c r="K160" s="93"/>
      <c r="L160" s="94"/>
      <c r="M160" s="94"/>
      <c r="N160" s="94"/>
      <c r="O160" s="95"/>
      <c r="P160" s="89"/>
      <c r="Q160" s="352"/>
      <c r="R160" s="353"/>
      <c r="S160" s="353"/>
      <c r="T160" s="353"/>
      <c r="U160" s="354"/>
      <c r="V160" s="541"/>
      <c r="W160" s="539"/>
      <c r="X160" s="539"/>
      <c r="Y160" s="539"/>
      <c r="Z160" s="539"/>
      <c r="AA160" s="540"/>
      <c r="AB160" s="238"/>
      <c r="AC160" s="43"/>
      <c r="AD160" s="43"/>
      <c r="AE160" s="43"/>
      <c r="AF160" s="43"/>
      <c r="AG160" s="43"/>
      <c r="AH160" s="43"/>
      <c r="AI160" s="43"/>
      <c r="AJ160" s="43"/>
      <c r="AK160" s="43"/>
      <c r="AL160" s="43"/>
      <c r="AM160" s="43"/>
      <c r="AN160" s="43"/>
      <c r="AO160" s="42"/>
    </row>
    <row r="161" spans="1:41" s="45" customFormat="1" ht="21" hidden="1" customHeight="1" x14ac:dyDescent="0.25">
      <c r="A161" s="3"/>
      <c r="B161" s="103"/>
      <c r="C161" s="103"/>
      <c r="D161" s="103"/>
      <c r="E161" s="103"/>
      <c r="F161" s="96" t="s">
        <v>260</v>
      </c>
      <c r="G161" s="96" t="s">
        <v>572</v>
      </c>
      <c r="H161" s="96" t="s">
        <v>389</v>
      </c>
      <c r="I161" s="96" t="s">
        <v>400</v>
      </c>
      <c r="J161" s="148" t="s">
        <v>401</v>
      </c>
      <c r="K161" s="93"/>
      <c r="L161" s="94"/>
      <c r="M161" s="94"/>
      <c r="N161" s="94"/>
      <c r="O161" s="95"/>
      <c r="P161" s="89"/>
      <c r="Q161" s="352"/>
      <c r="R161" s="353"/>
      <c r="S161" s="353"/>
      <c r="T161" s="353"/>
      <c r="U161" s="354"/>
      <c r="V161" s="541"/>
      <c r="W161" s="539"/>
      <c r="X161" s="539"/>
      <c r="Y161" s="539"/>
      <c r="Z161" s="539"/>
      <c r="AA161" s="540"/>
      <c r="AB161" s="238"/>
      <c r="AC161" s="43"/>
      <c r="AD161" s="43"/>
      <c r="AE161" s="43"/>
      <c r="AF161" s="43"/>
      <c r="AG161" s="43"/>
      <c r="AH161" s="43"/>
      <c r="AI161" s="43"/>
      <c r="AJ161" s="43"/>
      <c r="AK161" s="43"/>
      <c r="AL161" s="43"/>
      <c r="AM161" s="43"/>
      <c r="AN161" s="43"/>
      <c r="AO161" s="42"/>
    </row>
    <row r="162" spans="1:41" s="45" customFormat="1" ht="21" hidden="1" customHeight="1" x14ac:dyDescent="0.25">
      <c r="A162" s="3"/>
      <c r="B162" s="103"/>
      <c r="C162" s="103"/>
      <c r="D162" s="103"/>
      <c r="E162" s="103"/>
      <c r="F162" s="96" t="s">
        <v>261</v>
      </c>
      <c r="G162" s="96" t="s">
        <v>573</v>
      </c>
      <c r="H162" s="96" t="s">
        <v>389</v>
      </c>
      <c r="I162" s="96" t="s">
        <v>400</v>
      </c>
      <c r="J162" s="148" t="s">
        <v>401</v>
      </c>
      <c r="K162" s="93"/>
      <c r="L162" s="94"/>
      <c r="M162" s="94"/>
      <c r="N162" s="94"/>
      <c r="O162" s="95"/>
      <c r="P162" s="89"/>
      <c r="Q162" s="352"/>
      <c r="R162" s="353"/>
      <c r="S162" s="353"/>
      <c r="T162" s="353"/>
      <c r="U162" s="354"/>
      <c r="V162" s="541"/>
      <c r="W162" s="539"/>
      <c r="X162" s="539"/>
      <c r="Y162" s="539"/>
      <c r="Z162" s="539"/>
      <c r="AA162" s="540"/>
      <c r="AB162" s="238"/>
      <c r="AC162" s="43"/>
      <c r="AD162" s="43"/>
      <c r="AE162" s="43"/>
      <c r="AF162" s="43"/>
      <c r="AG162" s="43"/>
      <c r="AH162" s="43"/>
      <c r="AI162" s="43"/>
      <c r="AJ162" s="43"/>
      <c r="AK162" s="43"/>
      <c r="AL162" s="43"/>
      <c r="AM162" s="43"/>
      <c r="AN162" s="43"/>
      <c r="AO162" s="42"/>
    </row>
    <row r="163" spans="1:41" s="45" customFormat="1" ht="21" hidden="1" customHeight="1" x14ac:dyDescent="0.25">
      <c r="A163" s="3"/>
      <c r="B163" s="103"/>
      <c r="C163" s="103"/>
      <c r="D163" s="103"/>
      <c r="E163" s="103"/>
      <c r="F163" s="96" t="s">
        <v>262</v>
      </c>
      <c r="G163" s="96" t="s">
        <v>574</v>
      </c>
      <c r="H163" s="96" t="s">
        <v>389</v>
      </c>
      <c r="I163" s="96" t="s">
        <v>400</v>
      </c>
      <c r="J163" s="148" t="s">
        <v>401</v>
      </c>
      <c r="K163" s="93"/>
      <c r="L163" s="94"/>
      <c r="M163" s="94"/>
      <c r="N163" s="94"/>
      <c r="O163" s="95"/>
      <c r="P163" s="89"/>
      <c r="Q163" s="352"/>
      <c r="R163" s="353"/>
      <c r="S163" s="353"/>
      <c r="T163" s="353"/>
      <c r="U163" s="354"/>
      <c r="V163" s="541"/>
      <c r="W163" s="539"/>
      <c r="X163" s="539"/>
      <c r="Y163" s="539"/>
      <c r="Z163" s="539"/>
      <c r="AA163" s="540"/>
      <c r="AB163" s="238"/>
      <c r="AC163" s="43"/>
      <c r="AD163" s="43"/>
      <c r="AE163" s="43"/>
      <c r="AF163" s="43"/>
      <c r="AG163" s="43"/>
      <c r="AH163" s="43"/>
      <c r="AI163" s="43"/>
      <c r="AJ163" s="43"/>
      <c r="AK163" s="43"/>
      <c r="AL163" s="43"/>
      <c r="AM163" s="43"/>
      <c r="AN163" s="43"/>
      <c r="AO163" s="42"/>
    </row>
    <row r="164" spans="1:41" s="45" customFormat="1" ht="21" hidden="1" customHeight="1" x14ac:dyDescent="0.25">
      <c r="A164" s="3"/>
      <c r="B164" s="103"/>
      <c r="C164" s="103"/>
      <c r="D164" s="103"/>
      <c r="E164" s="103"/>
      <c r="F164" s="96" t="s">
        <v>263</v>
      </c>
      <c r="G164" s="96" t="s">
        <v>575</v>
      </c>
      <c r="H164" s="96" t="s">
        <v>389</v>
      </c>
      <c r="I164" s="96" t="s">
        <v>400</v>
      </c>
      <c r="J164" s="148" t="s">
        <v>401</v>
      </c>
      <c r="K164" s="93"/>
      <c r="L164" s="94"/>
      <c r="M164" s="94"/>
      <c r="N164" s="94"/>
      <c r="O164" s="95"/>
      <c r="P164" s="89"/>
      <c r="Q164" s="352"/>
      <c r="R164" s="353"/>
      <c r="S164" s="353"/>
      <c r="T164" s="353"/>
      <c r="U164" s="354"/>
      <c r="V164" s="541"/>
      <c r="W164" s="539"/>
      <c r="X164" s="539"/>
      <c r="Y164" s="539"/>
      <c r="Z164" s="539"/>
      <c r="AA164" s="540"/>
      <c r="AB164" s="238"/>
      <c r="AC164" s="43"/>
      <c r="AD164" s="43"/>
      <c r="AE164" s="43"/>
      <c r="AF164" s="43"/>
      <c r="AG164" s="43"/>
      <c r="AH164" s="43"/>
      <c r="AI164" s="43"/>
      <c r="AJ164" s="43"/>
      <c r="AK164" s="43"/>
      <c r="AL164" s="43"/>
      <c r="AM164" s="43"/>
      <c r="AN164" s="43"/>
      <c r="AO164" s="42"/>
    </row>
    <row r="165" spans="1:41" s="45" customFormat="1" ht="21" hidden="1" customHeight="1" x14ac:dyDescent="0.25">
      <c r="A165" s="3"/>
      <c r="B165" s="103"/>
      <c r="C165" s="103"/>
      <c r="D165" s="103"/>
      <c r="E165" s="103"/>
      <c r="F165" s="96" t="s">
        <v>264</v>
      </c>
      <c r="G165" s="96" t="s">
        <v>576</v>
      </c>
      <c r="H165" s="96" t="s">
        <v>389</v>
      </c>
      <c r="I165" s="96" t="s">
        <v>428</v>
      </c>
      <c r="J165" s="148" t="s">
        <v>402</v>
      </c>
      <c r="K165" s="93"/>
      <c r="L165" s="94"/>
      <c r="M165" s="94"/>
      <c r="N165" s="94"/>
      <c r="O165" s="95"/>
      <c r="P165" s="89"/>
      <c r="Q165" s="352"/>
      <c r="R165" s="353"/>
      <c r="S165" s="353"/>
      <c r="T165" s="353"/>
      <c r="U165" s="354"/>
      <c r="V165" s="541"/>
      <c r="W165" s="539"/>
      <c r="X165" s="539"/>
      <c r="Y165" s="539"/>
      <c r="Z165" s="539"/>
      <c r="AA165" s="540"/>
      <c r="AB165" s="238"/>
      <c r="AC165" s="43"/>
      <c r="AD165" s="43"/>
      <c r="AE165" s="43"/>
      <c r="AF165" s="43"/>
      <c r="AG165" s="43"/>
      <c r="AH165" s="43"/>
      <c r="AI165" s="43"/>
      <c r="AJ165" s="43"/>
      <c r="AK165" s="43"/>
      <c r="AL165" s="43"/>
      <c r="AM165" s="43"/>
      <c r="AN165" s="43"/>
      <c r="AO165" s="42"/>
    </row>
    <row r="166" spans="1:41" s="45" customFormat="1" ht="21" hidden="1" customHeight="1" x14ac:dyDescent="0.25">
      <c r="A166" s="3"/>
      <c r="B166" s="103"/>
      <c r="C166" s="103"/>
      <c r="D166" s="103"/>
      <c r="E166" s="103"/>
      <c r="F166" s="96" t="s">
        <v>265</v>
      </c>
      <c r="G166" s="96" t="s">
        <v>577</v>
      </c>
      <c r="H166" s="96" t="s">
        <v>389</v>
      </c>
      <c r="I166" s="96" t="s">
        <v>400</v>
      </c>
      <c r="J166" s="148" t="s">
        <v>401</v>
      </c>
      <c r="K166" s="93"/>
      <c r="L166" s="94"/>
      <c r="M166" s="94"/>
      <c r="N166" s="94"/>
      <c r="O166" s="95"/>
      <c r="P166" s="89"/>
      <c r="Q166" s="352"/>
      <c r="R166" s="353"/>
      <c r="S166" s="353"/>
      <c r="T166" s="353"/>
      <c r="U166" s="354"/>
      <c r="V166" s="541"/>
      <c r="W166" s="539"/>
      <c r="X166" s="539"/>
      <c r="Y166" s="539"/>
      <c r="Z166" s="539"/>
      <c r="AA166" s="540"/>
      <c r="AB166" s="238"/>
      <c r="AC166" s="43"/>
      <c r="AD166" s="43"/>
      <c r="AE166" s="43"/>
      <c r="AF166" s="43"/>
      <c r="AG166" s="43"/>
      <c r="AH166" s="43"/>
      <c r="AI166" s="43"/>
      <c r="AJ166" s="43"/>
      <c r="AK166" s="43"/>
      <c r="AL166" s="43"/>
      <c r="AM166" s="43"/>
      <c r="AN166" s="43"/>
      <c r="AO166" s="42"/>
    </row>
    <row r="167" spans="1:41" s="45" customFormat="1" ht="21" hidden="1" customHeight="1" x14ac:dyDescent="0.25">
      <c r="A167" s="3"/>
      <c r="B167" s="103"/>
      <c r="C167" s="103"/>
      <c r="D167" s="103"/>
      <c r="E167" s="103"/>
      <c r="F167" s="96" t="s">
        <v>266</v>
      </c>
      <c r="G167" s="96" t="s">
        <v>578</v>
      </c>
      <c r="H167" s="96" t="s">
        <v>389</v>
      </c>
      <c r="I167" s="96" t="s">
        <v>400</v>
      </c>
      <c r="J167" s="148" t="s">
        <v>401</v>
      </c>
      <c r="K167" s="93"/>
      <c r="L167" s="94"/>
      <c r="M167" s="94"/>
      <c r="N167" s="94"/>
      <c r="O167" s="95"/>
      <c r="P167" s="89"/>
      <c r="Q167" s="352"/>
      <c r="R167" s="353"/>
      <c r="S167" s="353"/>
      <c r="T167" s="353"/>
      <c r="U167" s="354"/>
      <c r="V167" s="541"/>
      <c r="W167" s="539"/>
      <c r="X167" s="539"/>
      <c r="Y167" s="539"/>
      <c r="Z167" s="539"/>
      <c r="AA167" s="540"/>
      <c r="AB167" s="238"/>
      <c r="AC167" s="43"/>
      <c r="AD167" s="43"/>
      <c r="AE167" s="43"/>
      <c r="AF167" s="43"/>
      <c r="AG167" s="43"/>
      <c r="AH167" s="43"/>
      <c r="AI167" s="43"/>
      <c r="AJ167" s="43"/>
      <c r="AK167" s="43"/>
      <c r="AL167" s="43"/>
      <c r="AM167" s="43"/>
      <c r="AN167" s="43"/>
      <c r="AO167" s="42"/>
    </row>
    <row r="168" spans="1:41" s="45" customFormat="1" ht="21" hidden="1" customHeight="1" x14ac:dyDescent="0.25">
      <c r="A168" s="3"/>
      <c r="B168" s="103"/>
      <c r="C168" s="103"/>
      <c r="D168" s="103"/>
      <c r="E168" s="103"/>
      <c r="F168" s="96" t="s">
        <v>267</v>
      </c>
      <c r="G168" s="96" t="s">
        <v>579</v>
      </c>
      <c r="H168" s="96" t="s">
        <v>389</v>
      </c>
      <c r="I168" s="96" t="s">
        <v>428</v>
      </c>
      <c r="J168" s="148" t="s">
        <v>402</v>
      </c>
      <c r="K168" s="93"/>
      <c r="L168" s="94"/>
      <c r="M168" s="94"/>
      <c r="N168" s="94"/>
      <c r="O168" s="95"/>
      <c r="P168" s="89"/>
      <c r="Q168" s="352"/>
      <c r="R168" s="353"/>
      <c r="S168" s="353"/>
      <c r="T168" s="353"/>
      <c r="U168" s="354"/>
      <c r="V168" s="541"/>
      <c r="W168" s="539"/>
      <c r="X168" s="539"/>
      <c r="Y168" s="539"/>
      <c r="Z168" s="539"/>
      <c r="AA168" s="540"/>
      <c r="AB168" s="238"/>
      <c r="AC168" s="43"/>
      <c r="AD168" s="43"/>
      <c r="AE168" s="43"/>
      <c r="AF168" s="43"/>
      <c r="AG168" s="43"/>
      <c r="AH168" s="43"/>
      <c r="AI168" s="43"/>
      <c r="AJ168" s="43"/>
      <c r="AK168" s="43"/>
      <c r="AL168" s="43"/>
      <c r="AM168" s="43"/>
      <c r="AN168" s="43"/>
      <c r="AO168" s="42"/>
    </row>
    <row r="169" spans="1:41" s="45" customFormat="1" ht="21" hidden="1" customHeight="1" x14ac:dyDescent="0.25">
      <c r="A169" s="3"/>
      <c r="B169" s="103"/>
      <c r="C169" s="103"/>
      <c r="D169" s="103"/>
      <c r="E169" s="103"/>
      <c r="F169" s="96" t="s">
        <v>268</v>
      </c>
      <c r="G169" s="96" t="s">
        <v>580</v>
      </c>
      <c r="H169" s="96" t="s">
        <v>389</v>
      </c>
      <c r="I169" s="96" t="s">
        <v>400</v>
      </c>
      <c r="J169" s="148" t="s">
        <v>401</v>
      </c>
      <c r="K169" s="93"/>
      <c r="L169" s="94"/>
      <c r="M169" s="94"/>
      <c r="N169" s="94"/>
      <c r="O169" s="95"/>
      <c r="P169" s="89"/>
      <c r="Q169" s="352"/>
      <c r="R169" s="353"/>
      <c r="S169" s="353"/>
      <c r="T169" s="353"/>
      <c r="U169" s="354"/>
      <c r="V169" s="541"/>
      <c r="W169" s="539"/>
      <c r="X169" s="539"/>
      <c r="Y169" s="539"/>
      <c r="Z169" s="539"/>
      <c r="AA169" s="540"/>
      <c r="AB169" s="238"/>
      <c r="AC169" s="43"/>
      <c r="AD169" s="43"/>
      <c r="AE169" s="43"/>
      <c r="AF169" s="43"/>
      <c r="AG169" s="43"/>
      <c r="AH169" s="43"/>
      <c r="AI169" s="43"/>
      <c r="AJ169" s="43"/>
      <c r="AK169" s="43"/>
      <c r="AL169" s="43"/>
      <c r="AM169" s="43"/>
      <c r="AN169" s="43"/>
      <c r="AO169" s="42"/>
    </row>
    <row r="170" spans="1:41" s="45" customFormat="1" ht="21" hidden="1" customHeight="1" x14ac:dyDescent="0.25">
      <c r="A170" s="3"/>
      <c r="B170" s="103"/>
      <c r="C170" s="103"/>
      <c r="D170" s="103"/>
      <c r="E170" s="103"/>
      <c r="F170" s="96" t="s">
        <v>269</v>
      </c>
      <c r="G170" s="96" t="s">
        <v>581</v>
      </c>
      <c r="H170" s="96" t="s">
        <v>389</v>
      </c>
      <c r="I170" s="96" t="s">
        <v>400</v>
      </c>
      <c r="J170" s="148" t="s">
        <v>401</v>
      </c>
      <c r="K170" s="93"/>
      <c r="L170" s="94"/>
      <c r="M170" s="94"/>
      <c r="N170" s="94"/>
      <c r="O170" s="95"/>
      <c r="P170" s="89"/>
      <c r="Q170" s="352"/>
      <c r="R170" s="353"/>
      <c r="S170" s="353"/>
      <c r="T170" s="353"/>
      <c r="U170" s="354"/>
      <c r="V170" s="541"/>
      <c r="W170" s="539"/>
      <c r="X170" s="539"/>
      <c r="Y170" s="539"/>
      <c r="Z170" s="539"/>
      <c r="AA170" s="540"/>
      <c r="AB170" s="238"/>
      <c r="AC170" s="43"/>
      <c r="AD170" s="43"/>
      <c r="AE170" s="43"/>
      <c r="AF170" s="43"/>
      <c r="AG170" s="43"/>
      <c r="AH170" s="43"/>
      <c r="AI170" s="43"/>
      <c r="AJ170" s="43"/>
      <c r="AK170" s="43"/>
      <c r="AL170" s="43"/>
      <c r="AM170" s="43"/>
      <c r="AN170" s="43"/>
      <c r="AO170" s="42"/>
    </row>
    <row r="171" spans="1:41" s="45" customFormat="1" ht="21" hidden="1" customHeight="1" x14ac:dyDescent="0.25">
      <c r="A171" s="3"/>
      <c r="B171" s="103"/>
      <c r="C171" s="103"/>
      <c r="D171" s="103"/>
      <c r="E171" s="103"/>
      <c r="F171" s="96" t="s">
        <v>270</v>
      </c>
      <c r="G171" s="96" t="s">
        <v>582</v>
      </c>
      <c r="H171" s="96" t="s">
        <v>389</v>
      </c>
      <c r="I171" s="96" t="s">
        <v>400</v>
      </c>
      <c r="J171" s="148" t="s">
        <v>401</v>
      </c>
      <c r="K171" s="93"/>
      <c r="L171" s="94"/>
      <c r="M171" s="94"/>
      <c r="N171" s="94"/>
      <c r="O171" s="95"/>
      <c r="P171" s="89"/>
      <c r="Q171" s="352"/>
      <c r="R171" s="353"/>
      <c r="S171" s="353"/>
      <c r="T171" s="353"/>
      <c r="U171" s="354"/>
      <c r="V171" s="541"/>
      <c r="W171" s="539"/>
      <c r="X171" s="539"/>
      <c r="Y171" s="539"/>
      <c r="Z171" s="539"/>
      <c r="AA171" s="540"/>
      <c r="AB171" s="238"/>
      <c r="AC171" s="43"/>
      <c r="AD171" s="43"/>
      <c r="AE171" s="43"/>
      <c r="AF171" s="43"/>
      <c r="AG171" s="43"/>
      <c r="AH171" s="43"/>
      <c r="AI171" s="43"/>
      <c r="AJ171" s="43"/>
      <c r="AK171" s="43"/>
      <c r="AL171" s="43"/>
      <c r="AM171" s="43"/>
      <c r="AN171" s="43"/>
      <c r="AO171" s="42"/>
    </row>
    <row r="172" spans="1:41" s="45" customFormat="1" ht="21" hidden="1" customHeight="1" x14ac:dyDescent="0.25">
      <c r="A172" s="3"/>
      <c r="B172" s="103"/>
      <c r="C172" s="103"/>
      <c r="D172" s="103"/>
      <c r="E172" s="103"/>
      <c r="F172" s="96" t="s">
        <v>271</v>
      </c>
      <c r="G172" s="96" t="s">
        <v>583</v>
      </c>
      <c r="H172" s="96" t="s">
        <v>428</v>
      </c>
      <c r="I172" s="96" t="s">
        <v>400</v>
      </c>
      <c r="J172" s="148" t="s">
        <v>403</v>
      </c>
      <c r="K172" s="93"/>
      <c r="L172" s="94"/>
      <c r="M172" s="94"/>
      <c r="N172" s="94"/>
      <c r="O172" s="95"/>
      <c r="P172" s="89"/>
      <c r="Q172" s="352"/>
      <c r="R172" s="353"/>
      <c r="S172" s="353"/>
      <c r="T172" s="353"/>
      <c r="U172" s="354"/>
      <c r="V172" s="541"/>
      <c r="W172" s="539"/>
      <c r="X172" s="539"/>
      <c r="Y172" s="539"/>
      <c r="Z172" s="539"/>
      <c r="AA172" s="540"/>
      <c r="AB172" s="238"/>
      <c r="AC172" s="43"/>
      <c r="AD172" s="43"/>
      <c r="AE172" s="43"/>
      <c r="AF172" s="43"/>
      <c r="AG172" s="43"/>
      <c r="AH172" s="43"/>
      <c r="AI172" s="43"/>
      <c r="AJ172" s="43"/>
      <c r="AK172" s="43"/>
      <c r="AL172" s="43"/>
      <c r="AM172" s="43"/>
      <c r="AN172" s="43"/>
      <c r="AO172" s="42"/>
    </row>
    <row r="173" spans="1:41" s="45" customFormat="1" ht="21" hidden="1" customHeight="1" x14ac:dyDescent="0.25">
      <c r="A173" s="3"/>
      <c r="B173" s="103"/>
      <c r="C173" s="103"/>
      <c r="D173" s="103"/>
      <c r="E173" s="103"/>
      <c r="F173" s="96" t="s">
        <v>272</v>
      </c>
      <c r="G173" s="96" t="s">
        <v>584</v>
      </c>
      <c r="H173" s="96" t="s">
        <v>389</v>
      </c>
      <c r="I173" s="96" t="s">
        <v>400</v>
      </c>
      <c r="J173" s="148" t="s">
        <v>401</v>
      </c>
      <c r="K173" s="93"/>
      <c r="L173" s="94"/>
      <c r="M173" s="94"/>
      <c r="N173" s="94"/>
      <c r="O173" s="95"/>
      <c r="P173" s="89"/>
      <c r="Q173" s="352"/>
      <c r="R173" s="353"/>
      <c r="S173" s="353"/>
      <c r="T173" s="353"/>
      <c r="U173" s="354"/>
      <c r="V173" s="541"/>
      <c r="W173" s="539"/>
      <c r="X173" s="539"/>
      <c r="Y173" s="539"/>
      <c r="Z173" s="539"/>
      <c r="AA173" s="540"/>
      <c r="AB173" s="238"/>
      <c r="AC173" s="43"/>
      <c r="AD173" s="43"/>
      <c r="AE173" s="43"/>
      <c r="AF173" s="43"/>
      <c r="AG173" s="43"/>
      <c r="AH173" s="43"/>
      <c r="AI173" s="43"/>
      <c r="AJ173" s="43"/>
      <c r="AK173" s="43"/>
      <c r="AL173" s="43"/>
      <c r="AM173" s="43"/>
      <c r="AN173" s="43"/>
      <c r="AO173" s="42"/>
    </row>
    <row r="174" spans="1:41" s="45" customFormat="1" ht="21" hidden="1" customHeight="1" x14ac:dyDescent="0.25">
      <c r="A174" s="3"/>
      <c r="B174" s="103"/>
      <c r="C174" s="103"/>
      <c r="D174" s="103"/>
      <c r="E174" s="103"/>
      <c r="F174" s="96" t="s">
        <v>273</v>
      </c>
      <c r="G174" s="96" t="s">
        <v>585</v>
      </c>
      <c r="H174" s="96" t="s">
        <v>389</v>
      </c>
      <c r="I174" s="96" t="s">
        <v>400</v>
      </c>
      <c r="J174" s="148" t="s">
        <v>401</v>
      </c>
      <c r="K174" s="93"/>
      <c r="L174" s="94"/>
      <c r="M174" s="94"/>
      <c r="N174" s="94"/>
      <c r="O174" s="95"/>
      <c r="P174" s="89"/>
      <c r="Q174" s="352"/>
      <c r="R174" s="353"/>
      <c r="S174" s="353"/>
      <c r="T174" s="353"/>
      <c r="U174" s="354"/>
      <c r="V174" s="541"/>
      <c r="W174" s="539"/>
      <c r="X174" s="539"/>
      <c r="Y174" s="539"/>
      <c r="Z174" s="539"/>
      <c r="AA174" s="540"/>
      <c r="AB174" s="238"/>
      <c r="AC174" s="43"/>
      <c r="AD174" s="43"/>
      <c r="AE174" s="43"/>
      <c r="AF174" s="43"/>
      <c r="AG174" s="43"/>
      <c r="AH174" s="43"/>
      <c r="AI174" s="43"/>
      <c r="AJ174" s="43"/>
      <c r="AK174" s="43"/>
      <c r="AL174" s="43"/>
      <c r="AM174" s="43"/>
      <c r="AN174" s="43"/>
      <c r="AO174" s="42"/>
    </row>
    <row r="175" spans="1:41" s="45" customFormat="1" ht="21" hidden="1" customHeight="1" x14ac:dyDescent="0.25">
      <c r="A175" s="3"/>
      <c r="B175" s="103"/>
      <c r="C175" s="103"/>
      <c r="D175" s="103"/>
      <c r="E175" s="103"/>
      <c r="F175" s="96" t="s">
        <v>274</v>
      </c>
      <c r="G175" s="96" t="s">
        <v>586</v>
      </c>
      <c r="H175" s="96" t="s">
        <v>389</v>
      </c>
      <c r="I175" s="96" t="s">
        <v>400</v>
      </c>
      <c r="J175" s="148" t="s">
        <v>401</v>
      </c>
      <c r="K175" s="93"/>
      <c r="L175" s="94"/>
      <c r="M175" s="94"/>
      <c r="N175" s="94"/>
      <c r="O175" s="95"/>
      <c r="P175" s="89"/>
      <c r="Q175" s="352"/>
      <c r="R175" s="353"/>
      <c r="S175" s="353"/>
      <c r="T175" s="353"/>
      <c r="U175" s="354"/>
      <c r="V175" s="541"/>
      <c r="W175" s="539"/>
      <c r="X175" s="539"/>
      <c r="Y175" s="539"/>
      <c r="Z175" s="539"/>
      <c r="AA175" s="540"/>
      <c r="AB175" s="238"/>
      <c r="AC175" s="43"/>
      <c r="AD175" s="43"/>
      <c r="AE175" s="43"/>
      <c r="AF175" s="43"/>
      <c r="AG175" s="43"/>
      <c r="AH175" s="43"/>
      <c r="AI175" s="43"/>
      <c r="AJ175" s="43"/>
      <c r="AK175" s="43"/>
      <c r="AL175" s="43"/>
      <c r="AM175" s="43"/>
      <c r="AN175" s="43"/>
      <c r="AO175" s="42"/>
    </row>
    <row r="176" spans="1:41" s="45" customFormat="1" ht="21" hidden="1" customHeight="1" x14ac:dyDescent="0.25">
      <c r="A176" s="3"/>
      <c r="B176" s="103"/>
      <c r="C176" s="103"/>
      <c r="D176" s="103"/>
      <c r="E176" s="103"/>
      <c r="F176" s="96" t="s">
        <v>275</v>
      </c>
      <c r="G176" s="96" t="s">
        <v>587</v>
      </c>
      <c r="H176" s="96" t="s">
        <v>389</v>
      </c>
      <c r="I176" s="96" t="s">
        <v>400</v>
      </c>
      <c r="J176" s="148" t="s">
        <v>401</v>
      </c>
      <c r="K176" s="93"/>
      <c r="L176" s="94"/>
      <c r="M176" s="94"/>
      <c r="N176" s="94"/>
      <c r="O176" s="95"/>
      <c r="P176" s="89"/>
      <c r="Q176" s="352"/>
      <c r="R176" s="353"/>
      <c r="S176" s="353"/>
      <c r="T176" s="353"/>
      <c r="U176" s="354"/>
      <c r="V176" s="541"/>
      <c r="W176" s="539"/>
      <c r="X176" s="539"/>
      <c r="Y176" s="539"/>
      <c r="Z176" s="539"/>
      <c r="AA176" s="540"/>
      <c r="AB176" s="238"/>
      <c r="AC176" s="43"/>
      <c r="AD176" s="43"/>
      <c r="AE176" s="43"/>
      <c r="AF176" s="43"/>
      <c r="AG176" s="43"/>
      <c r="AH176" s="43"/>
      <c r="AI176" s="43"/>
      <c r="AJ176" s="43"/>
      <c r="AK176" s="43"/>
      <c r="AL176" s="43"/>
      <c r="AM176" s="43"/>
      <c r="AN176" s="43"/>
      <c r="AO176" s="42"/>
    </row>
    <row r="177" spans="1:41" s="45" customFormat="1" ht="21" hidden="1" customHeight="1" x14ac:dyDescent="0.25">
      <c r="A177" s="3"/>
      <c r="B177" s="103"/>
      <c r="C177" s="103"/>
      <c r="D177" s="103"/>
      <c r="E177" s="103"/>
      <c r="F177" s="96" t="s">
        <v>276</v>
      </c>
      <c r="G177" s="96" t="s">
        <v>588</v>
      </c>
      <c r="H177" s="96" t="s">
        <v>389</v>
      </c>
      <c r="I177" s="96" t="s">
        <v>400</v>
      </c>
      <c r="J177" s="148" t="s">
        <v>401</v>
      </c>
      <c r="K177" s="93"/>
      <c r="L177" s="94"/>
      <c r="M177" s="94"/>
      <c r="N177" s="94"/>
      <c r="O177" s="95"/>
      <c r="P177" s="89"/>
      <c r="Q177" s="352"/>
      <c r="R177" s="353"/>
      <c r="S177" s="353"/>
      <c r="T177" s="353"/>
      <c r="U177" s="354"/>
      <c r="V177" s="541"/>
      <c r="W177" s="539"/>
      <c r="X177" s="539"/>
      <c r="Y177" s="539"/>
      <c r="Z177" s="539"/>
      <c r="AA177" s="540"/>
      <c r="AB177" s="238"/>
      <c r="AC177" s="43"/>
      <c r="AD177" s="43"/>
      <c r="AE177" s="43"/>
      <c r="AF177" s="43"/>
      <c r="AG177" s="43"/>
      <c r="AH177" s="43"/>
      <c r="AI177" s="43"/>
      <c r="AJ177" s="43"/>
      <c r="AK177" s="43"/>
      <c r="AL177" s="43"/>
      <c r="AM177" s="43"/>
      <c r="AN177" s="43"/>
      <c r="AO177" s="42"/>
    </row>
    <row r="178" spans="1:41" s="45" customFormat="1" ht="21" hidden="1" customHeight="1" x14ac:dyDescent="0.25">
      <c r="A178" s="3"/>
      <c r="B178" s="103"/>
      <c r="C178" s="103"/>
      <c r="D178" s="103"/>
      <c r="E178" s="103"/>
      <c r="F178" s="96" t="s">
        <v>277</v>
      </c>
      <c r="G178" s="96" t="s">
        <v>589</v>
      </c>
      <c r="H178" s="96" t="s">
        <v>428</v>
      </c>
      <c r="I178" s="96" t="s">
        <v>400</v>
      </c>
      <c r="J178" s="148" t="s">
        <v>403</v>
      </c>
      <c r="K178" s="93"/>
      <c r="L178" s="94"/>
      <c r="M178" s="94"/>
      <c r="N178" s="94"/>
      <c r="O178" s="95"/>
      <c r="P178" s="89"/>
      <c r="Q178" s="352"/>
      <c r="R178" s="353"/>
      <c r="S178" s="353"/>
      <c r="T178" s="353"/>
      <c r="U178" s="354"/>
      <c r="V178" s="541"/>
      <c r="W178" s="539"/>
      <c r="X178" s="539"/>
      <c r="Y178" s="539"/>
      <c r="Z178" s="539"/>
      <c r="AA178" s="540"/>
      <c r="AB178" s="238"/>
      <c r="AC178" s="43"/>
      <c r="AD178" s="43"/>
      <c r="AE178" s="43"/>
      <c r="AF178" s="43"/>
      <c r="AG178" s="43"/>
      <c r="AH178" s="43"/>
      <c r="AI178" s="43"/>
      <c r="AJ178" s="43"/>
      <c r="AK178" s="43"/>
      <c r="AL178" s="43"/>
      <c r="AM178" s="43"/>
      <c r="AN178" s="43"/>
      <c r="AO178" s="42"/>
    </row>
    <row r="179" spans="1:41" s="45" customFormat="1" ht="21" hidden="1" customHeight="1" x14ac:dyDescent="0.25">
      <c r="A179" s="3"/>
      <c r="B179" s="103"/>
      <c r="C179" s="103"/>
      <c r="D179" s="103"/>
      <c r="E179" s="103"/>
      <c r="F179" s="96" t="s">
        <v>278</v>
      </c>
      <c r="G179" s="96" t="s">
        <v>590</v>
      </c>
      <c r="H179" s="96" t="s">
        <v>389</v>
      </c>
      <c r="I179" s="96" t="s">
        <v>400</v>
      </c>
      <c r="J179" s="148" t="s">
        <v>401</v>
      </c>
      <c r="K179" s="93"/>
      <c r="L179" s="94"/>
      <c r="M179" s="94"/>
      <c r="N179" s="94"/>
      <c r="O179" s="95"/>
      <c r="P179" s="89"/>
      <c r="Q179" s="352"/>
      <c r="R179" s="353"/>
      <c r="S179" s="353"/>
      <c r="T179" s="353"/>
      <c r="U179" s="354"/>
      <c r="V179" s="541"/>
      <c r="W179" s="539"/>
      <c r="X179" s="539"/>
      <c r="Y179" s="539"/>
      <c r="Z179" s="539"/>
      <c r="AA179" s="540"/>
      <c r="AB179" s="238"/>
      <c r="AC179" s="43"/>
      <c r="AD179" s="43"/>
      <c r="AE179" s="43"/>
      <c r="AF179" s="43"/>
      <c r="AG179" s="43"/>
      <c r="AH179" s="43"/>
      <c r="AI179" s="43"/>
      <c r="AJ179" s="43"/>
      <c r="AK179" s="43"/>
      <c r="AL179" s="43"/>
      <c r="AM179" s="43"/>
      <c r="AN179" s="43"/>
      <c r="AO179" s="42"/>
    </row>
    <row r="180" spans="1:41" s="45" customFormat="1" ht="21" hidden="1" customHeight="1" x14ac:dyDescent="0.25">
      <c r="A180" s="3"/>
      <c r="B180" s="103"/>
      <c r="C180" s="103"/>
      <c r="D180" s="103"/>
      <c r="E180" s="103"/>
      <c r="F180" s="96" t="s">
        <v>279</v>
      </c>
      <c r="G180" s="96" t="s">
        <v>591</v>
      </c>
      <c r="H180" s="96" t="s">
        <v>389</v>
      </c>
      <c r="I180" s="96" t="s">
        <v>400</v>
      </c>
      <c r="J180" s="148" t="s">
        <v>401</v>
      </c>
      <c r="K180" s="93"/>
      <c r="L180" s="94"/>
      <c r="M180" s="94"/>
      <c r="N180" s="94"/>
      <c r="O180" s="95"/>
      <c r="P180" s="89"/>
      <c r="Q180" s="352"/>
      <c r="R180" s="353"/>
      <c r="S180" s="353"/>
      <c r="T180" s="353"/>
      <c r="U180" s="354"/>
      <c r="V180" s="541"/>
      <c r="W180" s="539"/>
      <c r="X180" s="539"/>
      <c r="Y180" s="539"/>
      <c r="Z180" s="539"/>
      <c r="AA180" s="540"/>
      <c r="AB180" s="238"/>
      <c r="AC180" s="43"/>
      <c r="AD180" s="43"/>
      <c r="AE180" s="43"/>
      <c r="AF180" s="43"/>
      <c r="AG180" s="43"/>
      <c r="AH180" s="43"/>
      <c r="AI180" s="43"/>
      <c r="AJ180" s="43"/>
      <c r="AK180" s="43"/>
      <c r="AL180" s="43"/>
      <c r="AM180" s="43"/>
      <c r="AN180" s="43"/>
      <c r="AO180" s="42"/>
    </row>
    <row r="181" spans="1:41" s="45" customFormat="1" ht="21" hidden="1" customHeight="1" x14ac:dyDescent="0.25">
      <c r="A181" s="3"/>
      <c r="B181" s="103"/>
      <c r="C181" s="103"/>
      <c r="D181" s="103"/>
      <c r="E181" s="103"/>
      <c r="F181" s="96" t="s">
        <v>280</v>
      </c>
      <c r="G181" s="96" t="s">
        <v>592</v>
      </c>
      <c r="H181" s="96" t="s">
        <v>389</v>
      </c>
      <c r="I181" s="96" t="s">
        <v>400</v>
      </c>
      <c r="J181" s="148" t="s">
        <v>401</v>
      </c>
      <c r="K181" s="93"/>
      <c r="L181" s="94"/>
      <c r="M181" s="94"/>
      <c r="N181" s="94"/>
      <c r="O181" s="95"/>
      <c r="P181" s="89"/>
      <c r="Q181" s="352"/>
      <c r="R181" s="353"/>
      <c r="S181" s="353"/>
      <c r="T181" s="353"/>
      <c r="U181" s="354"/>
      <c r="V181" s="541"/>
      <c r="W181" s="539"/>
      <c r="X181" s="539"/>
      <c r="Y181" s="539"/>
      <c r="Z181" s="539"/>
      <c r="AA181" s="540"/>
      <c r="AB181" s="238"/>
      <c r="AC181" s="43"/>
      <c r="AD181" s="43"/>
      <c r="AE181" s="43"/>
      <c r="AF181" s="43"/>
      <c r="AG181" s="43"/>
      <c r="AH181" s="43"/>
      <c r="AI181" s="43"/>
      <c r="AJ181" s="43"/>
      <c r="AK181" s="43"/>
      <c r="AL181" s="43"/>
      <c r="AM181" s="43"/>
      <c r="AN181" s="43"/>
      <c r="AO181" s="42"/>
    </row>
    <row r="182" spans="1:41" s="45" customFormat="1" ht="21" hidden="1" customHeight="1" x14ac:dyDescent="0.25">
      <c r="A182" s="3"/>
      <c r="B182" s="103"/>
      <c r="C182" s="103"/>
      <c r="D182" s="103"/>
      <c r="E182" s="103"/>
      <c r="F182" s="96" t="s">
        <v>281</v>
      </c>
      <c r="G182" s="96" t="s">
        <v>593</v>
      </c>
      <c r="H182" s="96" t="s">
        <v>389</v>
      </c>
      <c r="I182" s="96" t="s">
        <v>400</v>
      </c>
      <c r="J182" s="148" t="s">
        <v>401</v>
      </c>
      <c r="K182" s="93"/>
      <c r="L182" s="94"/>
      <c r="M182" s="94"/>
      <c r="N182" s="94"/>
      <c r="O182" s="95"/>
      <c r="P182" s="89"/>
      <c r="Q182" s="352"/>
      <c r="R182" s="353"/>
      <c r="S182" s="353"/>
      <c r="T182" s="353"/>
      <c r="U182" s="354"/>
      <c r="V182" s="541"/>
      <c r="W182" s="539"/>
      <c r="X182" s="539"/>
      <c r="Y182" s="539"/>
      <c r="Z182" s="539"/>
      <c r="AA182" s="540"/>
      <c r="AB182" s="238"/>
      <c r="AC182" s="43"/>
      <c r="AD182" s="43"/>
      <c r="AE182" s="43"/>
      <c r="AF182" s="43"/>
      <c r="AG182" s="43"/>
      <c r="AH182" s="43"/>
      <c r="AI182" s="43"/>
      <c r="AJ182" s="43"/>
      <c r="AK182" s="43"/>
      <c r="AL182" s="43"/>
      <c r="AM182" s="43"/>
      <c r="AN182" s="43"/>
      <c r="AO182" s="42"/>
    </row>
    <row r="183" spans="1:41" s="45" customFormat="1" ht="21" hidden="1" customHeight="1" x14ac:dyDescent="0.25">
      <c r="A183" s="3"/>
      <c r="B183" s="103"/>
      <c r="C183" s="103"/>
      <c r="D183" s="103"/>
      <c r="E183" s="103"/>
      <c r="F183" s="96" t="s">
        <v>282</v>
      </c>
      <c r="G183" s="96" t="s">
        <v>594</v>
      </c>
      <c r="H183" s="96" t="s">
        <v>389</v>
      </c>
      <c r="I183" s="96" t="s">
        <v>400</v>
      </c>
      <c r="J183" s="148" t="s">
        <v>401</v>
      </c>
      <c r="K183" s="93"/>
      <c r="L183" s="94"/>
      <c r="M183" s="94"/>
      <c r="N183" s="94"/>
      <c r="O183" s="95"/>
      <c r="P183" s="89"/>
      <c r="Q183" s="352"/>
      <c r="R183" s="353"/>
      <c r="S183" s="353"/>
      <c r="T183" s="353"/>
      <c r="U183" s="354"/>
      <c r="V183" s="541"/>
      <c r="W183" s="539"/>
      <c r="X183" s="539"/>
      <c r="Y183" s="539"/>
      <c r="Z183" s="539"/>
      <c r="AA183" s="540"/>
      <c r="AB183" s="238"/>
      <c r="AC183" s="43"/>
      <c r="AD183" s="43"/>
      <c r="AE183" s="43"/>
      <c r="AF183" s="43"/>
      <c r="AG183" s="43"/>
      <c r="AH183" s="43"/>
      <c r="AI183" s="43"/>
      <c r="AJ183" s="43"/>
      <c r="AK183" s="43"/>
      <c r="AL183" s="43"/>
      <c r="AM183" s="43"/>
      <c r="AN183" s="43"/>
      <c r="AO183" s="42"/>
    </row>
    <row r="184" spans="1:41" s="45" customFormat="1" ht="21" hidden="1" customHeight="1" x14ac:dyDescent="0.25">
      <c r="A184" s="3"/>
      <c r="B184" s="103"/>
      <c r="C184" s="103"/>
      <c r="D184" s="103"/>
      <c r="E184" s="103"/>
      <c r="F184" s="96" t="s">
        <v>283</v>
      </c>
      <c r="G184" s="96" t="s">
        <v>595</v>
      </c>
      <c r="H184" s="96" t="s">
        <v>389</v>
      </c>
      <c r="I184" s="96" t="s">
        <v>400</v>
      </c>
      <c r="J184" s="148" t="s">
        <v>401</v>
      </c>
      <c r="K184" s="93"/>
      <c r="L184" s="94"/>
      <c r="M184" s="94"/>
      <c r="N184" s="94"/>
      <c r="O184" s="95"/>
      <c r="P184" s="89"/>
      <c r="Q184" s="352"/>
      <c r="R184" s="353"/>
      <c r="S184" s="353"/>
      <c r="T184" s="353"/>
      <c r="U184" s="354"/>
      <c r="V184" s="541"/>
      <c r="W184" s="539"/>
      <c r="X184" s="539"/>
      <c r="Y184" s="539"/>
      <c r="Z184" s="539"/>
      <c r="AA184" s="540"/>
      <c r="AB184" s="238"/>
      <c r="AC184" s="43"/>
      <c r="AD184" s="43"/>
      <c r="AE184" s="43"/>
      <c r="AF184" s="43"/>
      <c r="AG184" s="43"/>
      <c r="AH184" s="43"/>
      <c r="AI184" s="43"/>
      <c r="AJ184" s="43"/>
      <c r="AK184" s="43"/>
      <c r="AL184" s="43"/>
      <c r="AM184" s="43"/>
      <c r="AN184" s="43"/>
      <c r="AO184" s="42"/>
    </row>
    <row r="185" spans="1:41" s="45" customFormat="1" ht="21" hidden="1" customHeight="1" x14ac:dyDescent="0.25">
      <c r="A185" s="3"/>
      <c r="B185" s="103"/>
      <c r="C185" s="103"/>
      <c r="D185" s="103"/>
      <c r="E185" s="103"/>
      <c r="F185" s="96" t="s">
        <v>284</v>
      </c>
      <c r="G185" s="96" t="s">
        <v>596</v>
      </c>
      <c r="H185" s="96" t="s">
        <v>389</v>
      </c>
      <c r="I185" s="96" t="s">
        <v>400</v>
      </c>
      <c r="J185" s="148" t="s">
        <v>401</v>
      </c>
      <c r="K185" s="93"/>
      <c r="L185" s="94"/>
      <c r="M185" s="94"/>
      <c r="N185" s="94"/>
      <c r="O185" s="95"/>
      <c r="P185" s="89"/>
      <c r="Q185" s="352"/>
      <c r="R185" s="353"/>
      <c r="S185" s="353"/>
      <c r="T185" s="353"/>
      <c r="U185" s="354"/>
      <c r="V185" s="541"/>
      <c r="W185" s="539"/>
      <c r="X185" s="539"/>
      <c r="Y185" s="539"/>
      <c r="Z185" s="539"/>
      <c r="AA185" s="540"/>
      <c r="AB185" s="238"/>
      <c r="AC185" s="43"/>
      <c r="AD185" s="43"/>
      <c r="AE185" s="43"/>
      <c r="AF185" s="43"/>
      <c r="AG185" s="43"/>
      <c r="AH185" s="43"/>
      <c r="AI185" s="43"/>
      <c r="AJ185" s="43"/>
      <c r="AK185" s="43"/>
      <c r="AL185" s="43"/>
      <c r="AM185" s="43"/>
      <c r="AN185" s="43"/>
      <c r="AO185" s="42"/>
    </row>
    <row r="186" spans="1:41" s="45" customFormat="1" ht="21" hidden="1" customHeight="1" x14ac:dyDescent="0.25">
      <c r="A186" s="3"/>
      <c r="B186" s="103"/>
      <c r="C186" s="103"/>
      <c r="D186" s="103"/>
      <c r="E186" s="103"/>
      <c r="F186" s="96" t="s">
        <v>285</v>
      </c>
      <c r="G186" s="96" t="s">
        <v>597</v>
      </c>
      <c r="H186" s="96" t="s">
        <v>389</v>
      </c>
      <c r="I186" s="96" t="s">
        <v>400</v>
      </c>
      <c r="J186" s="148" t="s">
        <v>401</v>
      </c>
      <c r="K186" s="93"/>
      <c r="L186" s="94"/>
      <c r="M186" s="94"/>
      <c r="N186" s="94"/>
      <c r="O186" s="95"/>
      <c r="P186" s="89"/>
      <c r="Q186" s="352"/>
      <c r="R186" s="353"/>
      <c r="S186" s="353"/>
      <c r="T186" s="353"/>
      <c r="U186" s="354"/>
      <c r="V186" s="541"/>
      <c r="W186" s="539"/>
      <c r="X186" s="539"/>
      <c r="Y186" s="539"/>
      <c r="Z186" s="539"/>
      <c r="AA186" s="540"/>
      <c r="AB186" s="238"/>
      <c r="AC186" s="43"/>
      <c r="AD186" s="43"/>
      <c r="AE186" s="43"/>
      <c r="AF186" s="43"/>
      <c r="AG186" s="43"/>
      <c r="AH186" s="43"/>
      <c r="AI186" s="43"/>
      <c r="AJ186" s="43"/>
      <c r="AK186" s="43"/>
      <c r="AL186" s="43"/>
      <c r="AM186" s="43"/>
      <c r="AN186" s="43"/>
      <c r="AO186" s="42"/>
    </row>
    <row r="187" spans="1:41" s="45" customFormat="1" ht="21" hidden="1" customHeight="1" x14ac:dyDescent="0.25">
      <c r="A187" s="3"/>
      <c r="B187" s="103"/>
      <c r="C187" s="103"/>
      <c r="D187" s="103"/>
      <c r="E187" s="103"/>
      <c r="F187" s="96" t="s">
        <v>598</v>
      </c>
      <c r="G187" s="96" t="s">
        <v>599</v>
      </c>
      <c r="H187" s="96" t="s">
        <v>389</v>
      </c>
      <c r="I187" s="96" t="s">
        <v>400</v>
      </c>
      <c r="J187" s="148" t="s">
        <v>401</v>
      </c>
      <c r="K187" s="93"/>
      <c r="L187" s="94"/>
      <c r="M187" s="94"/>
      <c r="N187" s="94"/>
      <c r="O187" s="95"/>
      <c r="P187" s="89"/>
      <c r="Q187" s="352"/>
      <c r="R187" s="353"/>
      <c r="S187" s="353"/>
      <c r="T187" s="353"/>
      <c r="U187" s="354"/>
      <c r="V187" s="541"/>
      <c r="W187" s="539"/>
      <c r="X187" s="539"/>
      <c r="Y187" s="539"/>
      <c r="Z187" s="539"/>
      <c r="AA187" s="540"/>
      <c r="AB187" s="238"/>
      <c r="AC187" s="43"/>
      <c r="AD187" s="43"/>
      <c r="AE187" s="43"/>
      <c r="AF187" s="43"/>
      <c r="AG187" s="43"/>
      <c r="AH187" s="43"/>
      <c r="AI187" s="43"/>
      <c r="AJ187" s="43"/>
      <c r="AK187" s="43"/>
      <c r="AL187" s="43"/>
      <c r="AM187" s="43"/>
      <c r="AN187" s="43"/>
      <c r="AO187" s="42"/>
    </row>
    <row r="188" spans="1:41" s="45" customFormat="1" ht="21" hidden="1" customHeight="1" x14ac:dyDescent="0.25">
      <c r="A188" s="3"/>
      <c r="B188" s="103"/>
      <c r="C188" s="103"/>
      <c r="D188" s="103"/>
      <c r="E188" s="103"/>
      <c r="F188" s="96" t="s">
        <v>600</v>
      </c>
      <c r="G188" s="96" t="s">
        <v>601</v>
      </c>
      <c r="H188" s="96" t="s">
        <v>389</v>
      </c>
      <c r="I188" s="96" t="s">
        <v>400</v>
      </c>
      <c r="J188" s="148" t="s">
        <v>401</v>
      </c>
      <c r="K188" s="93"/>
      <c r="L188" s="94"/>
      <c r="M188" s="94"/>
      <c r="N188" s="94"/>
      <c r="O188" s="95"/>
      <c r="P188" s="89"/>
      <c r="Q188" s="352"/>
      <c r="R188" s="353"/>
      <c r="S188" s="353"/>
      <c r="T188" s="353"/>
      <c r="U188" s="354"/>
      <c r="V188" s="541"/>
      <c r="W188" s="539"/>
      <c r="X188" s="539"/>
      <c r="Y188" s="539"/>
      <c r="Z188" s="539"/>
      <c r="AA188" s="540"/>
      <c r="AB188" s="238"/>
      <c r="AC188" s="43"/>
      <c r="AD188" s="43"/>
      <c r="AE188" s="43"/>
      <c r="AF188" s="43"/>
      <c r="AG188" s="43"/>
      <c r="AH188" s="43"/>
      <c r="AI188" s="43"/>
      <c r="AJ188" s="43"/>
      <c r="AK188" s="43"/>
      <c r="AL188" s="43"/>
      <c r="AM188" s="43"/>
      <c r="AN188" s="43"/>
      <c r="AO188" s="42"/>
    </row>
    <row r="189" spans="1:41" s="45" customFormat="1" ht="21" hidden="1" customHeight="1" x14ac:dyDescent="0.25">
      <c r="A189" s="3"/>
      <c r="B189" s="103"/>
      <c r="C189" s="103"/>
      <c r="D189" s="103"/>
      <c r="E189" s="103"/>
      <c r="F189" s="96" t="s">
        <v>287</v>
      </c>
      <c r="G189" s="96" t="s">
        <v>602</v>
      </c>
      <c r="H189" s="96" t="s">
        <v>389</v>
      </c>
      <c r="I189" s="96" t="s">
        <v>400</v>
      </c>
      <c r="J189" s="148" t="s">
        <v>401</v>
      </c>
      <c r="K189" s="93"/>
      <c r="L189" s="94"/>
      <c r="M189" s="94"/>
      <c r="N189" s="94"/>
      <c r="O189" s="95"/>
      <c r="P189" s="89"/>
      <c r="Q189" s="352"/>
      <c r="R189" s="353"/>
      <c r="S189" s="353"/>
      <c r="T189" s="353"/>
      <c r="U189" s="354"/>
      <c r="V189" s="541"/>
      <c r="W189" s="539"/>
      <c r="X189" s="539"/>
      <c r="Y189" s="539"/>
      <c r="Z189" s="539"/>
      <c r="AA189" s="540"/>
      <c r="AB189" s="238"/>
      <c r="AC189" s="43"/>
      <c r="AD189" s="43"/>
      <c r="AE189" s="43"/>
      <c r="AF189" s="43"/>
      <c r="AG189" s="43"/>
      <c r="AH189" s="43"/>
      <c r="AI189" s="43"/>
      <c r="AJ189" s="43"/>
      <c r="AK189" s="43"/>
      <c r="AL189" s="43"/>
      <c r="AM189" s="43"/>
      <c r="AN189" s="43"/>
      <c r="AO189" s="42"/>
    </row>
    <row r="190" spans="1:41" s="45" customFormat="1" ht="21" hidden="1" customHeight="1" x14ac:dyDescent="0.25">
      <c r="A190" s="3"/>
      <c r="B190" s="103"/>
      <c r="C190" s="103"/>
      <c r="D190" s="103"/>
      <c r="E190" s="103"/>
      <c r="F190" s="96" t="s">
        <v>288</v>
      </c>
      <c r="G190" s="96" t="s">
        <v>603</v>
      </c>
      <c r="H190" s="96" t="s">
        <v>389</v>
      </c>
      <c r="I190" s="96" t="s">
        <v>400</v>
      </c>
      <c r="J190" s="148" t="s">
        <v>401</v>
      </c>
      <c r="K190" s="93"/>
      <c r="L190" s="94"/>
      <c r="M190" s="94"/>
      <c r="N190" s="94"/>
      <c r="O190" s="95"/>
      <c r="P190" s="89"/>
      <c r="Q190" s="352"/>
      <c r="R190" s="353"/>
      <c r="S190" s="353"/>
      <c r="T190" s="353"/>
      <c r="U190" s="354"/>
      <c r="V190" s="541"/>
      <c r="W190" s="539"/>
      <c r="X190" s="539"/>
      <c r="Y190" s="539"/>
      <c r="Z190" s="539"/>
      <c r="AA190" s="540"/>
      <c r="AB190" s="238"/>
      <c r="AC190" s="43"/>
      <c r="AD190" s="43"/>
      <c r="AE190" s="43"/>
      <c r="AF190" s="43"/>
      <c r="AG190" s="43"/>
      <c r="AH190" s="43"/>
      <c r="AI190" s="43"/>
      <c r="AJ190" s="43"/>
      <c r="AK190" s="43"/>
      <c r="AL190" s="43"/>
      <c r="AM190" s="43"/>
      <c r="AN190" s="43"/>
      <c r="AO190" s="42"/>
    </row>
    <row r="191" spans="1:41" s="45" customFormat="1" ht="21" hidden="1" customHeight="1" x14ac:dyDescent="0.25">
      <c r="A191" s="3"/>
      <c r="B191" s="103"/>
      <c r="C191" s="103"/>
      <c r="D191" s="103"/>
      <c r="E191" s="103"/>
      <c r="F191" s="96" t="s">
        <v>289</v>
      </c>
      <c r="G191" s="96" t="s">
        <v>604</v>
      </c>
      <c r="H191" s="96" t="s">
        <v>389</v>
      </c>
      <c r="I191" s="96" t="s">
        <v>400</v>
      </c>
      <c r="J191" s="148" t="s">
        <v>401</v>
      </c>
      <c r="K191" s="93"/>
      <c r="L191" s="94"/>
      <c r="M191" s="94"/>
      <c r="N191" s="94"/>
      <c r="O191" s="95"/>
      <c r="P191" s="89"/>
      <c r="Q191" s="352"/>
      <c r="R191" s="353"/>
      <c r="S191" s="353"/>
      <c r="T191" s="353"/>
      <c r="U191" s="354"/>
      <c r="V191" s="541"/>
      <c r="W191" s="539"/>
      <c r="X191" s="539"/>
      <c r="Y191" s="539"/>
      <c r="Z191" s="539"/>
      <c r="AA191" s="540"/>
      <c r="AB191" s="238"/>
      <c r="AC191" s="43"/>
      <c r="AD191" s="43"/>
      <c r="AE191" s="43"/>
      <c r="AF191" s="43"/>
      <c r="AG191" s="43"/>
      <c r="AH191" s="43"/>
      <c r="AI191" s="43"/>
      <c r="AJ191" s="43"/>
      <c r="AK191" s="43"/>
      <c r="AL191" s="43"/>
      <c r="AM191" s="43"/>
      <c r="AN191" s="43"/>
      <c r="AO191" s="42"/>
    </row>
    <row r="192" spans="1:41" s="45" customFormat="1" ht="21" hidden="1" customHeight="1" x14ac:dyDescent="0.25">
      <c r="A192" s="3"/>
      <c r="B192" s="103"/>
      <c r="C192" s="103"/>
      <c r="D192" s="103"/>
      <c r="E192" s="103"/>
      <c r="F192" s="96" t="s">
        <v>290</v>
      </c>
      <c r="G192" s="96" t="s">
        <v>605</v>
      </c>
      <c r="H192" s="96" t="s">
        <v>389</v>
      </c>
      <c r="I192" s="96" t="s">
        <v>400</v>
      </c>
      <c r="J192" s="148" t="s">
        <v>401</v>
      </c>
      <c r="K192" s="93"/>
      <c r="L192" s="94"/>
      <c r="M192" s="94"/>
      <c r="N192" s="94"/>
      <c r="O192" s="95"/>
      <c r="P192" s="89"/>
      <c r="Q192" s="352"/>
      <c r="R192" s="353"/>
      <c r="S192" s="353"/>
      <c r="T192" s="353"/>
      <c r="U192" s="354"/>
      <c r="V192" s="541"/>
      <c r="W192" s="539"/>
      <c r="X192" s="539"/>
      <c r="Y192" s="539"/>
      <c r="Z192" s="539"/>
      <c r="AA192" s="540"/>
      <c r="AB192" s="238"/>
      <c r="AC192" s="43"/>
      <c r="AD192" s="43"/>
      <c r="AE192" s="43"/>
      <c r="AF192" s="43"/>
      <c r="AG192" s="43"/>
      <c r="AH192" s="43"/>
      <c r="AI192" s="43"/>
      <c r="AJ192" s="43"/>
      <c r="AK192" s="43"/>
      <c r="AL192" s="43"/>
      <c r="AM192" s="43"/>
      <c r="AN192" s="43"/>
      <c r="AO192" s="42"/>
    </row>
    <row r="193" spans="1:41" s="45" customFormat="1" ht="21" hidden="1" customHeight="1" x14ac:dyDescent="0.25">
      <c r="A193" s="3"/>
      <c r="B193" s="103"/>
      <c r="C193" s="103"/>
      <c r="D193" s="103"/>
      <c r="E193" s="103"/>
      <c r="F193" s="96" t="s">
        <v>291</v>
      </c>
      <c r="G193" s="96" t="s">
        <v>606</v>
      </c>
      <c r="H193" s="96" t="s">
        <v>389</v>
      </c>
      <c r="I193" s="96" t="s">
        <v>400</v>
      </c>
      <c r="J193" s="148" t="s">
        <v>401</v>
      </c>
      <c r="K193" s="93"/>
      <c r="L193" s="94"/>
      <c r="M193" s="94"/>
      <c r="N193" s="94"/>
      <c r="O193" s="95"/>
      <c r="P193" s="89"/>
      <c r="Q193" s="352"/>
      <c r="R193" s="353"/>
      <c r="S193" s="353"/>
      <c r="T193" s="353"/>
      <c r="U193" s="354"/>
      <c r="V193" s="541"/>
      <c r="W193" s="539"/>
      <c r="X193" s="539"/>
      <c r="Y193" s="539"/>
      <c r="Z193" s="539"/>
      <c r="AA193" s="540"/>
      <c r="AB193" s="238"/>
      <c r="AC193" s="43"/>
      <c r="AD193" s="43"/>
      <c r="AE193" s="43"/>
      <c r="AF193" s="43"/>
      <c r="AG193" s="43"/>
      <c r="AH193" s="43"/>
      <c r="AI193" s="43"/>
      <c r="AJ193" s="43"/>
      <c r="AK193" s="43"/>
      <c r="AL193" s="43"/>
      <c r="AM193" s="43"/>
      <c r="AN193" s="43"/>
      <c r="AO193" s="42"/>
    </row>
    <row r="194" spans="1:41" s="45" customFormat="1" ht="21" hidden="1" customHeight="1" x14ac:dyDescent="0.25">
      <c r="A194" s="3"/>
      <c r="B194" s="103"/>
      <c r="C194" s="103"/>
      <c r="D194" s="103"/>
      <c r="E194" s="103"/>
      <c r="F194" s="96" t="s">
        <v>292</v>
      </c>
      <c r="G194" s="96" t="s">
        <v>607</v>
      </c>
      <c r="H194" s="96" t="s">
        <v>389</v>
      </c>
      <c r="I194" s="96" t="s">
        <v>400</v>
      </c>
      <c r="J194" s="148" t="s">
        <v>401</v>
      </c>
      <c r="K194" s="93"/>
      <c r="L194" s="94"/>
      <c r="M194" s="94"/>
      <c r="N194" s="94"/>
      <c r="O194" s="95"/>
      <c r="P194" s="89"/>
      <c r="Q194" s="352"/>
      <c r="R194" s="353"/>
      <c r="S194" s="353"/>
      <c r="T194" s="353"/>
      <c r="U194" s="354"/>
      <c r="V194" s="541"/>
      <c r="W194" s="539"/>
      <c r="X194" s="539"/>
      <c r="Y194" s="539"/>
      <c r="Z194" s="539"/>
      <c r="AA194" s="540"/>
      <c r="AB194" s="238"/>
      <c r="AC194" s="43"/>
      <c r="AD194" s="43"/>
      <c r="AE194" s="43"/>
      <c r="AF194" s="43"/>
      <c r="AG194" s="43"/>
      <c r="AH194" s="43"/>
      <c r="AI194" s="43"/>
      <c r="AJ194" s="43"/>
      <c r="AK194" s="43"/>
      <c r="AL194" s="43"/>
      <c r="AM194" s="43"/>
      <c r="AN194" s="43"/>
      <c r="AO194" s="42"/>
    </row>
    <row r="195" spans="1:41" s="45" customFormat="1" ht="21" hidden="1" customHeight="1" x14ac:dyDescent="0.25">
      <c r="A195" s="3"/>
      <c r="B195" s="103"/>
      <c r="C195" s="103"/>
      <c r="D195" s="103"/>
      <c r="E195" s="103"/>
      <c r="F195" s="96" t="s">
        <v>293</v>
      </c>
      <c r="G195" s="96" t="s">
        <v>608</v>
      </c>
      <c r="H195" s="96" t="s">
        <v>389</v>
      </c>
      <c r="I195" s="96" t="s">
        <v>400</v>
      </c>
      <c r="J195" s="148" t="s">
        <v>401</v>
      </c>
      <c r="K195" s="93"/>
      <c r="L195" s="94"/>
      <c r="M195" s="94"/>
      <c r="N195" s="94"/>
      <c r="O195" s="95"/>
      <c r="P195" s="89"/>
      <c r="Q195" s="352"/>
      <c r="R195" s="353"/>
      <c r="S195" s="353"/>
      <c r="T195" s="353"/>
      <c r="U195" s="354"/>
      <c r="V195" s="541"/>
      <c r="W195" s="539"/>
      <c r="X195" s="539"/>
      <c r="Y195" s="539"/>
      <c r="Z195" s="539"/>
      <c r="AA195" s="540"/>
      <c r="AB195" s="238"/>
      <c r="AC195" s="43"/>
      <c r="AD195" s="43"/>
      <c r="AE195" s="43"/>
      <c r="AF195" s="43"/>
      <c r="AG195" s="43"/>
      <c r="AH195" s="43"/>
      <c r="AI195" s="43"/>
      <c r="AJ195" s="43"/>
      <c r="AK195" s="43"/>
      <c r="AL195" s="43"/>
      <c r="AM195" s="43"/>
      <c r="AN195" s="43"/>
      <c r="AO195" s="42"/>
    </row>
    <row r="196" spans="1:41" s="45" customFormat="1" ht="21" hidden="1" customHeight="1" x14ac:dyDescent="0.25">
      <c r="A196" s="3"/>
      <c r="B196" s="103"/>
      <c r="C196" s="103"/>
      <c r="D196" s="103"/>
      <c r="E196" s="103"/>
      <c r="F196" s="96" t="s">
        <v>294</v>
      </c>
      <c r="G196" s="96" t="s">
        <v>609</v>
      </c>
      <c r="H196" s="96" t="s">
        <v>389</v>
      </c>
      <c r="I196" s="96" t="s">
        <v>400</v>
      </c>
      <c r="J196" s="148" t="s">
        <v>401</v>
      </c>
      <c r="K196" s="93"/>
      <c r="L196" s="94"/>
      <c r="M196" s="94"/>
      <c r="N196" s="94"/>
      <c r="O196" s="95"/>
      <c r="P196" s="89"/>
      <c r="Q196" s="352"/>
      <c r="R196" s="353"/>
      <c r="S196" s="353"/>
      <c r="T196" s="353"/>
      <c r="U196" s="354"/>
      <c r="V196" s="541"/>
      <c r="W196" s="539"/>
      <c r="X196" s="539"/>
      <c r="Y196" s="539"/>
      <c r="Z196" s="539"/>
      <c r="AA196" s="540"/>
      <c r="AB196" s="238"/>
      <c r="AC196" s="43"/>
      <c r="AD196" s="43"/>
      <c r="AE196" s="43"/>
      <c r="AF196" s="43"/>
      <c r="AG196" s="43"/>
      <c r="AH196" s="43"/>
      <c r="AI196" s="43"/>
      <c r="AJ196" s="43"/>
      <c r="AK196" s="43"/>
      <c r="AL196" s="43"/>
      <c r="AM196" s="43"/>
      <c r="AN196" s="43"/>
      <c r="AO196" s="42"/>
    </row>
    <row r="197" spans="1:41" s="45" customFormat="1" ht="21" hidden="1" customHeight="1" x14ac:dyDescent="0.25">
      <c r="A197" s="3"/>
      <c r="B197" s="103"/>
      <c r="C197" s="103"/>
      <c r="D197" s="103"/>
      <c r="E197" s="103"/>
      <c r="F197" s="96" t="s">
        <v>295</v>
      </c>
      <c r="G197" s="96" t="s">
        <v>610</v>
      </c>
      <c r="H197" s="96" t="s">
        <v>389</v>
      </c>
      <c r="I197" s="96" t="s">
        <v>400</v>
      </c>
      <c r="J197" s="148" t="s">
        <v>401</v>
      </c>
      <c r="K197" s="93"/>
      <c r="L197" s="94"/>
      <c r="M197" s="94"/>
      <c r="N197" s="94"/>
      <c r="O197" s="95"/>
      <c r="P197" s="89"/>
      <c r="Q197" s="352"/>
      <c r="R197" s="353"/>
      <c r="S197" s="353"/>
      <c r="T197" s="353"/>
      <c r="U197" s="354"/>
      <c r="V197" s="541"/>
      <c r="W197" s="539"/>
      <c r="X197" s="539"/>
      <c r="Y197" s="539"/>
      <c r="Z197" s="539"/>
      <c r="AA197" s="540"/>
      <c r="AB197" s="238"/>
      <c r="AC197" s="43"/>
      <c r="AD197" s="43"/>
      <c r="AE197" s="43"/>
      <c r="AF197" s="43"/>
      <c r="AG197" s="43"/>
      <c r="AH197" s="43"/>
      <c r="AI197" s="43"/>
      <c r="AJ197" s="43"/>
      <c r="AK197" s="43"/>
      <c r="AL197" s="43"/>
      <c r="AM197" s="43"/>
      <c r="AN197" s="43"/>
      <c r="AO197" s="42"/>
    </row>
    <row r="198" spans="1:41" s="45" customFormat="1" ht="21" hidden="1" customHeight="1" x14ac:dyDescent="0.25">
      <c r="A198" s="3"/>
      <c r="B198" s="103"/>
      <c r="C198" s="103"/>
      <c r="D198" s="103"/>
      <c r="E198" s="103"/>
      <c r="F198" s="96" t="s">
        <v>296</v>
      </c>
      <c r="G198" s="96" t="s">
        <v>611</v>
      </c>
      <c r="H198" s="96" t="s">
        <v>389</v>
      </c>
      <c r="I198" s="96" t="s">
        <v>428</v>
      </c>
      <c r="J198" s="148" t="s">
        <v>402</v>
      </c>
      <c r="K198" s="93"/>
      <c r="L198" s="94"/>
      <c r="M198" s="94"/>
      <c r="N198" s="94"/>
      <c r="O198" s="95"/>
      <c r="P198" s="89"/>
      <c r="Q198" s="352"/>
      <c r="R198" s="353"/>
      <c r="S198" s="353"/>
      <c r="T198" s="353"/>
      <c r="U198" s="354"/>
      <c r="V198" s="541"/>
      <c r="W198" s="539"/>
      <c r="X198" s="539"/>
      <c r="Y198" s="539"/>
      <c r="Z198" s="539"/>
      <c r="AA198" s="540"/>
      <c r="AB198" s="238"/>
      <c r="AC198" s="43"/>
      <c r="AD198" s="43"/>
      <c r="AE198" s="43"/>
      <c r="AF198" s="43"/>
      <c r="AG198" s="43"/>
      <c r="AH198" s="43"/>
      <c r="AI198" s="43"/>
      <c r="AJ198" s="43"/>
      <c r="AK198" s="43"/>
      <c r="AL198" s="43"/>
      <c r="AM198" s="43"/>
      <c r="AN198" s="43"/>
      <c r="AO198" s="42"/>
    </row>
    <row r="199" spans="1:41" s="45" customFormat="1" ht="21" hidden="1" customHeight="1" x14ac:dyDescent="0.25">
      <c r="A199" s="3"/>
      <c r="B199" s="103"/>
      <c r="C199" s="103"/>
      <c r="D199" s="103"/>
      <c r="E199" s="103"/>
      <c r="F199" s="96" t="s">
        <v>297</v>
      </c>
      <c r="G199" s="96" t="s">
        <v>612</v>
      </c>
      <c r="H199" s="96" t="s">
        <v>389</v>
      </c>
      <c r="I199" s="96" t="s">
        <v>400</v>
      </c>
      <c r="J199" s="148" t="s">
        <v>401</v>
      </c>
      <c r="K199" s="93"/>
      <c r="L199" s="94"/>
      <c r="M199" s="94"/>
      <c r="N199" s="94"/>
      <c r="O199" s="95"/>
      <c r="P199" s="89"/>
      <c r="Q199" s="352"/>
      <c r="R199" s="353"/>
      <c r="S199" s="353"/>
      <c r="T199" s="353"/>
      <c r="U199" s="354"/>
      <c r="V199" s="541"/>
      <c r="W199" s="539"/>
      <c r="X199" s="539"/>
      <c r="Y199" s="539"/>
      <c r="Z199" s="539"/>
      <c r="AA199" s="540"/>
      <c r="AB199" s="238"/>
      <c r="AC199" s="43"/>
      <c r="AD199" s="43"/>
      <c r="AE199" s="43"/>
      <c r="AF199" s="43"/>
      <c r="AG199" s="43"/>
      <c r="AH199" s="43"/>
      <c r="AI199" s="43"/>
      <c r="AJ199" s="43"/>
      <c r="AK199" s="43"/>
      <c r="AL199" s="43"/>
      <c r="AM199" s="43"/>
      <c r="AN199" s="43"/>
      <c r="AO199" s="42"/>
    </row>
    <row r="200" spans="1:41" s="45" customFormat="1" ht="21" hidden="1" customHeight="1" x14ac:dyDescent="0.25">
      <c r="A200" s="3"/>
      <c r="B200" s="103"/>
      <c r="C200" s="103"/>
      <c r="D200" s="103"/>
      <c r="E200" s="103"/>
      <c r="F200" s="96" t="s">
        <v>298</v>
      </c>
      <c r="G200" s="96" t="s">
        <v>613</v>
      </c>
      <c r="H200" s="96" t="s">
        <v>389</v>
      </c>
      <c r="I200" s="96" t="s">
        <v>400</v>
      </c>
      <c r="J200" s="148" t="s">
        <v>401</v>
      </c>
      <c r="K200" s="93"/>
      <c r="L200" s="94"/>
      <c r="M200" s="94"/>
      <c r="N200" s="94"/>
      <c r="O200" s="95"/>
      <c r="P200" s="89"/>
      <c r="Q200" s="352"/>
      <c r="R200" s="353"/>
      <c r="S200" s="353"/>
      <c r="T200" s="353"/>
      <c r="U200" s="354"/>
      <c r="V200" s="541"/>
      <c r="W200" s="539"/>
      <c r="X200" s="539"/>
      <c r="Y200" s="539"/>
      <c r="Z200" s="539"/>
      <c r="AA200" s="540"/>
      <c r="AB200" s="238"/>
      <c r="AC200" s="43"/>
      <c r="AD200" s="43"/>
      <c r="AE200" s="43"/>
      <c r="AF200" s="43"/>
      <c r="AG200" s="43"/>
      <c r="AH200" s="43"/>
      <c r="AI200" s="43"/>
      <c r="AJ200" s="43"/>
      <c r="AK200" s="43"/>
      <c r="AL200" s="43"/>
      <c r="AM200" s="43"/>
      <c r="AN200" s="43"/>
      <c r="AO200" s="42"/>
    </row>
    <row r="201" spans="1:41" s="45" customFormat="1" ht="21" hidden="1" customHeight="1" x14ac:dyDescent="0.25">
      <c r="A201" s="3"/>
      <c r="B201" s="103"/>
      <c r="C201" s="103"/>
      <c r="D201" s="103"/>
      <c r="E201" s="103"/>
      <c r="F201" s="96" t="s">
        <v>299</v>
      </c>
      <c r="G201" s="96" t="s">
        <v>614</v>
      </c>
      <c r="H201" s="96" t="s">
        <v>389</v>
      </c>
      <c r="I201" s="96" t="s">
        <v>400</v>
      </c>
      <c r="J201" s="148" t="s">
        <v>401</v>
      </c>
      <c r="K201" s="93"/>
      <c r="L201" s="94"/>
      <c r="M201" s="94"/>
      <c r="N201" s="94"/>
      <c r="O201" s="95"/>
      <c r="P201" s="89"/>
      <c r="Q201" s="352"/>
      <c r="R201" s="353"/>
      <c r="S201" s="353"/>
      <c r="T201" s="353"/>
      <c r="U201" s="354"/>
      <c r="V201" s="541"/>
      <c r="W201" s="539"/>
      <c r="X201" s="539"/>
      <c r="Y201" s="539"/>
      <c r="Z201" s="539"/>
      <c r="AA201" s="540"/>
      <c r="AB201" s="238"/>
      <c r="AC201" s="43"/>
      <c r="AD201" s="43"/>
      <c r="AE201" s="43"/>
      <c r="AF201" s="43"/>
      <c r="AG201" s="43"/>
      <c r="AH201" s="43"/>
      <c r="AI201" s="43"/>
      <c r="AJ201" s="43"/>
      <c r="AK201" s="43"/>
      <c r="AL201" s="43"/>
      <c r="AM201" s="43"/>
      <c r="AN201" s="43"/>
      <c r="AO201" s="42"/>
    </row>
    <row r="202" spans="1:41" s="45" customFormat="1" ht="21" hidden="1" customHeight="1" x14ac:dyDescent="0.25">
      <c r="A202" s="3"/>
      <c r="B202" s="103"/>
      <c r="C202" s="103"/>
      <c r="D202" s="103"/>
      <c r="E202" s="103"/>
      <c r="F202" s="96" t="s">
        <v>300</v>
      </c>
      <c r="G202" s="96" t="s">
        <v>615</v>
      </c>
      <c r="H202" s="96" t="s">
        <v>389</v>
      </c>
      <c r="I202" s="96" t="s">
        <v>400</v>
      </c>
      <c r="J202" s="148" t="s">
        <v>401</v>
      </c>
      <c r="K202" s="93"/>
      <c r="L202" s="94"/>
      <c r="M202" s="94"/>
      <c r="N202" s="94"/>
      <c r="O202" s="95"/>
      <c r="P202" s="89"/>
      <c r="Q202" s="352"/>
      <c r="R202" s="353"/>
      <c r="S202" s="353"/>
      <c r="T202" s="353"/>
      <c r="U202" s="354"/>
      <c r="V202" s="541"/>
      <c r="W202" s="539"/>
      <c r="X202" s="539"/>
      <c r="Y202" s="539"/>
      <c r="Z202" s="539"/>
      <c r="AA202" s="540"/>
      <c r="AB202" s="238"/>
      <c r="AC202" s="43"/>
      <c r="AD202" s="43"/>
      <c r="AE202" s="43"/>
      <c r="AF202" s="43"/>
      <c r="AG202" s="43"/>
      <c r="AH202" s="43"/>
      <c r="AI202" s="43"/>
      <c r="AJ202" s="43"/>
      <c r="AK202" s="43"/>
      <c r="AL202" s="43"/>
      <c r="AM202" s="43"/>
      <c r="AN202" s="43"/>
      <c r="AO202" s="42"/>
    </row>
    <row r="203" spans="1:41" s="45" customFormat="1" ht="21" hidden="1" customHeight="1" x14ac:dyDescent="0.25">
      <c r="A203" s="3"/>
      <c r="B203" s="103"/>
      <c r="C203" s="103"/>
      <c r="D203" s="103"/>
      <c r="E203" s="103"/>
      <c r="F203" s="96" t="s">
        <v>301</v>
      </c>
      <c r="G203" s="96" t="s">
        <v>616</v>
      </c>
      <c r="H203" s="96" t="s">
        <v>389</v>
      </c>
      <c r="I203" s="96" t="s">
        <v>400</v>
      </c>
      <c r="J203" s="148" t="s">
        <v>401</v>
      </c>
      <c r="K203" s="93"/>
      <c r="L203" s="94"/>
      <c r="M203" s="94"/>
      <c r="N203" s="94"/>
      <c r="O203" s="95"/>
      <c r="P203" s="89"/>
      <c r="Q203" s="352"/>
      <c r="R203" s="353"/>
      <c r="S203" s="353"/>
      <c r="T203" s="353"/>
      <c r="U203" s="354"/>
      <c r="V203" s="541"/>
      <c r="W203" s="539"/>
      <c r="X203" s="539"/>
      <c r="Y203" s="539"/>
      <c r="Z203" s="539"/>
      <c r="AA203" s="540"/>
      <c r="AB203" s="238"/>
      <c r="AC203" s="43"/>
      <c r="AD203" s="43"/>
      <c r="AE203" s="43"/>
      <c r="AF203" s="43"/>
      <c r="AG203" s="43"/>
      <c r="AH203" s="43"/>
      <c r="AI203" s="43"/>
      <c r="AJ203" s="43"/>
      <c r="AK203" s="43"/>
      <c r="AL203" s="43"/>
      <c r="AM203" s="43"/>
      <c r="AN203" s="43"/>
      <c r="AO203" s="42"/>
    </row>
    <row r="204" spans="1:41" s="45" customFormat="1" ht="21" hidden="1" customHeight="1" x14ac:dyDescent="0.25">
      <c r="A204" s="3"/>
      <c r="B204" s="103"/>
      <c r="C204" s="103"/>
      <c r="D204" s="103"/>
      <c r="E204" s="103"/>
      <c r="F204" s="96" t="s">
        <v>302</v>
      </c>
      <c r="G204" s="96" t="s">
        <v>617</v>
      </c>
      <c r="H204" s="96" t="s">
        <v>389</v>
      </c>
      <c r="I204" s="96" t="s">
        <v>400</v>
      </c>
      <c r="J204" s="148" t="s">
        <v>401</v>
      </c>
      <c r="K204" s="93"/>
      <c r="L204" s="94"/>
      <c r="M204" s="94"/>
      <c r="N204" s="94"/>
      <c r="O204" s="95"/>
      <c r="P204" s="89"/>
      <c r="Q204" s="352"/>
      <c r="R204" s="353"/>
      <c r="S204" s="353"/>
      <c r="T204" s="353"/>
      <c r="U204" s="354"/>
      <c r="V204" s="541"/>
      <c r="W204" s="539"/>
      <c r="X204" s="539"/>
      <c r="Y204" s="539"/>
      <c r="Z204" s="539"/>
      <c r="AA204" s="540"/>
      <c r="AB204" s="238"/>
      <c r="AC204" s="43"/>
      <c r="AD204" s="43"/>
      <c r="AE204" s="43"/>
      <c r="AF204" s="43"/>
      <c r="AG204" s="43"/>
      <c r="AH204" s="43"/>
      <c r="AI204" s="43"/>
      <c r="AJ204" s="43"/>
      <c r="AK204" s="43"/>
      <c r="AL204" s="43"/>
      <c r="AM204" s="43"/>
      <c r="AN204" s="43"/>
      <c r="AO204" s="42"/>
    </row>
    <row r="205" spans="1:41" s="45" customFormat="1" ht="21" hidden="1" customHeight="1" x14ac:dyDescent="0.25">
      <c r="A205" s="3"/>
      <c r="B205" s="103"/>
      <c r="C205" s="103"/>
      <c r="D205" s="103"/>
      <c r="E205" s="103"/>
      <c r="F205" s="96" t="s">
        <v>303</v>
      </c>
      <c r="G205" s="96" t="s">
        <v>618</v>
      </c>
      <c r="H205" s="96" t="s">
        <v>389</v>
      </c>
      <c r="I205" s="96" t="s">
        <v>400</v>
      </c>
      <c r="J205" s="148" t="s">
        <v>401</v>
      </c>
      <c r="K205" s="93"/>
      <c r="L205" s="94"/>
      <c r="M205" s="94"/>
      <c r="N205" s="94"/>
      <c r="O205" s="95"/>
      <c r="P205" s="89"/>
      <c r="Q205" s="352"/>
      <c r="R205" s="353"/>
      <c r="S205" s="353"/>
      <c r="T205" s="353"/>
      <c r="U205" s="354"/>
      <c r="V205" s="541"/>
      <c r="W205" s="539"/>
      <c r="X205" s="539"/>
      <c r="Y205" s="539"/>
      <c r="Z205" s="539"/>
      <c r="AA205" s="540"/>
      <c r="AB205" s="238"/>
      <c r="AC205" s="43"/>
      <c r="AD205" s="43"/>
      <c r="AE205" s="43"/>
      <c r="AF205" s="43"/>
      <c r="AG205" s="43"/>
      <c r="AH205" s="43"/>
      <c r="AI205" s="43"/>
      <c r="AJ205" s="43"/>
      <c r="AK205" s="43"/>
      <c r="AL205" s="43"/>
      <c r="AM205" s="43"/>
      <c r="AN205" s="43"/>
      <c r="AO205" s="42"/>
    </row>
    <row r="206" spans="1:41" s="45" customFormat="1" ht="21" hidden="1" customHeight="1" x14ac:dyDescent="0.25">
      <c r="A206" s="3"/>
      <c r="B206" s="103"/>
      <c r="C206" s="103"/>
      <c r="D206" s="103"/>
      <c r="E206" s="103"/>
      <c r="F206" s="96" t="s">
        <v>304</v>
      </c>
      <c r="G206" s="96" t="s">
        <v>619</v>
      </c>
      <c r="H206" s="96" t="s">
        <v>389</v>
      </c>
      <c r="I206" s="96" t="s">
        <v>400</v>
      </c>
      <c r="J206" s="148" t="s">
        <v>401</v>
      </c>
      <c r="K206" s="93"/>
      <c r="L206" s="94"/>
      <c r="M206" s="94"/>
      <c r="N206" s="94"/>
      <c r="O206" s="95"/>
      <c r="P206" s="89"/>
      <c r="Q206" s="352"/>
      <c r="R206" s="353"/>
      <c r="S206" s="353"/>
      <c r="T206" s="353"/>
      <c r="U206" s="354"/>
      <c r="V206" s="541"/>
      <c r="W206" s="539"/>
      <c r="X206" s="539"/>
      <c r="Y206" s="539"/>
      <c r="Z206" s="539"/>
      <c r="AA206" s="540"/>
      <c r="AB206" s="238"/>
      <c r="AC206" s="43"/>
      <c r="AD206" s="43"/>
      <c r="AE206" s="43"/>
      <c r="AF206" s="43"/>
      <c r="AG206" s="43"/>
      <c r="AH206" s="43"/>
      <c r="AI206" s="43"/>
      <c r="AJ206" s="43"/>
      <c r="AK206" s="43"/>
      <c r="AL206" s="43"/>
      <c r="AM206" s="43"/>
      <c r="AN206" s="43"/>
      <c r="AO206" s="42"/>
    </row>
    <row r="207" spans="1:41" s="45" customFormat="1" ht="21" hidden="1" customHeight="1" x14ac:dyDescent="0.25">
      <c r="A207" s="3"/>
      <c r="B207" s="103"/>
      <c r="C207" s="103"/>
      <c r="D207" s="103"/>
      <c r="E207" s="103"/>
      <c r="F207" s="96" t="s">
        <v>305</v>
      </c>
      <c r="G207" s="96" t="s">
        <v>620</v>
      </c>
      <c r="H207" s="96" t="s">
        <v>389</v>
      </c>
      <c r="I207" s="96" t="s">
        <v>400</v>
      </c>
      <c r="J207" s="148" t="s">
        <v>401</v>
      </c>
      <c r="K207" s="93"/>
      <c r="L207" s="94"/>
      <c r="M207" s="94"/>
      <c r="N207" s="94"/>
      <c r="O207" s="95"/>
      <c r="P207" s="89"/>
      <c r="Q207" s="352"/>
      <c r="R207" s="353"/>
      <c r="S207" s="353"/>
      <c r="T207" s="353"/>
      <c r="U207" s="354"/>
      <c r="V207" s="541"/>
      <c r="W207" s="539"/>
      <c r="X207" s="539"/>
      <c r="Y207" s="539"/>
      <c r="Z207" s="539"/>
      <c r="AA207" s="540"/>
      <c r="AB207" s="238"/>
      <c r="AC207" s="43"/>
      <c r="AD207" s="43"/>
      <c r="AE207" s="43"/>
      <c r="AF207" s="43"/>
      <c r="AG207" s="43"/>
      <c r="AH207" s="43"/>
      <c r="AI207" s="43"/>
      <c r="AJ207" s="43"/>
      <c r="AK207" s="43"/>
      <c r="AL207" s="43"/>
      <c r="AM207" s="43"/>
      <c r="AN207" s="43"/>
      <c r="AO207" s="42"/>
    </row>
    <row r="208" spans="1:41" s="45" customFormat="1" ht="21" hidden="1" customHeight="1" x14ac:dyDescent="0.25">
      <c r="A208" s="3"/>
      <c r="B208" s="103"/>
      <c r="C208" s="103"/>
      <c r="D208" s="103"/>
      <c r="E208" s="103"/>
      <c r="F208" s="96" t="s">
        <v>306</v>
      </c>
      <c r="G208" s="96" t="s">
        <v>621</v>
      </c>
      <c r="H208" s="96" t="s">
        <v>389</v>
      </c>
      <c r="I208" s="96" t="s">
        <v>400</v>
      </c>
      <c r="J208" s="148" t="s">
        <v>401</v>
      </c>
      <c r="K208" s="93"/>
      <c r="L208" s="94"/>
      <c r="M208" s="94"/>
      <c r="N208" s="94"/>
      <c r="O208" s="95"/>
      <c r="P208" s="89"/>
      <c r="Q208" s="352"/>
      <c r="R208" s="353"/>
      <c r="S208" s="353"/>
      <c r="T208" s="353"/>
      <c r="U208" s="354"/>
      <c r="V208" s="541"/>
      <c r="W208" s="539"/>
      <c r="X208" s="539"/>
      <c r="Y208" s="539"/>
      <c r="Z208" s="539"/>
      <c r="AA208" s="540"/>
      <c r="AB208" s="238"/>
      <c r="AC208" s="43"/>
      <c r="AD208" s="43"/>
      <c r="AE208" s="43"/>
      <c r="AF208" s="43"/>
      <c r="AG208" s="43"/>
      <c r="AH208" s="43"/>
      <c r="AI208" s="43"/>
      <c r="AJ208" s="43"/>
      <c r="AK208" s="43"/>
      <c r="AL208" s="43"/>
      <c r="AM208" s="43"/>
      <c r="AN208" s="43"/>
      <c r="AO208" s="42"/>
    </row>
    <row r="209" spans="1:41" s="45" customFormat="1" ht="21" hidden="1" customHeight="1" x14ac:dyDescent="0.25">
      <c r="A209" s="3"/>
      <c r="B209" s="103"/>
      <c r="C209" s="103"/>
      <c r="D209" s="103"/>
      <c r="E209" s="103"/>
      <c r="F209" s="96" t="s">
        <v>310</v>
      </c>
      <c r="G209" s="96" t="s">
        <v>622</v>
      </c>
      <c r="H209" s="96" t="s">
        <v>389</v>
      </c>
      <c r="I209" s="96" t="s">
        <v>400</v>
      </c>
      <c r="J209" s="148" t="s">
        <v>401</v>
      </c>
      <c r="K209" s="93"/>
      <c r="L209" s="94"/>
      <c r="M209" s="94"/>
      <c r="N209" s="94"/>
      <c r="O209" s="95"/>
      <c r="P209" s="89"/>
      <c r="Q209" s="352"/>
      <c r="R209" s="353"/>
      <c r="S209" s="353"/>
      <c r="T209" s="353"/>
      <c r="U209" s="354"/>
      <c r="V209" s="541"/>
      <c r="W209" s="539"/>
      <c r="X209" s="539"/>
      <c r="Y209" s="539"/>
      <c r="Z209" s="539"/>
      <c r="AA209" s="540"/>
      <c r="AB209" s="238"/>
      <c r="AC209" s="43"/>
      <c r="AD209" s="43"/>
      <c r="AE209" s="43"/>
      <c r="AF209" s="43"/>
      <c r="AG209" s="43"/>
      <c r="AH209" s="43"/>
      <c r="AI209" s="43"/>
      <c r="AJ209" s="43"/>
      <c r="AK209" s="43"/>
      <c r="AL209" s="43"/>
      <c r="AM209" s="43"/>
      <c r="AN209" s="43"/>
      <c r="AO209" s="42"/>
    </row>
    <row r="210" spans="1:41" s="45" customFormat="1" ht="21" hidden="1" customHeight="1" x14ac:dyDescent="0.25">
      <c r="A210" s="3"/>
      <c r="B210" s="103"/>
      <c r="C210" s="103"/>
      <c r="D210" s="103"/>
      <c r="E210" s="103"/>
      <c r="F210" s="96" t="s">
        <v>307</v>
      </c>
      <c r="G210" s="96" t="s">
        <v>623</v>
      </c>
      <c r="H210" s="96" t="s">
        <v>389</v>
      </c>
      <c r="I210" s="96" t="s">
        <v>400</v>
      </c>
      <c r="J210" s="148" t="s">
        <v>401</v>
      </c>
      <c r="K210" s="93"/>
      <c r="L210" s="94"/>
      <c r="M210" s="94"/>
      <c r="N210" s="94"/>
      <c r="O210" s="95"/>
      <c r="P210" s="89"/>
      <c r="Q210" s="352"/>
      <c r="R210" s="353"/>
      <c r="S210" s="353"/>
      <c r="T210" s="353"/>
      <c r="U210" s="354"/>
      <c r="V210" s="541"/>
      <c r="W210" s="539"/>
      <c r="X210" s="539"/>
      <c r="Y210" s="539"/>
      <c r="Z210" s="539"/>
      <c r="AA210" s="540"/>
      <c r="AB210" s="238"/>
      <c r="AC210" s="43"/>
      <c r="AD210" s="43"/>
      <c r="AE210" s="43"/>
      <c r="AF210" s="43"/>
      <c r="AG210" s="43"/>
      <c r="AH210" s="43"/>
      <c r="AI210" s="43"/>
      <c r="AJ210" s="43"/>
      <c r="AK210" s="43"/>
      <c r="AL210" s="43"/>
      <c r="AM210" s="43"/>
      <c r="AN210" s="43"/>
      <c r="AO210" s="42"/>
    </row>
    <row r="211" spans="1:41" s="45" customFormat="1" ht="21" hidden="1" customHeight="1" x14ac:dyDescent="0.25">
      <c r="A211" s="3"/>
      <c r="B211" s="103"/>
      <c r="C211" s="103"/>
      <c r="D211" s="103"/>
      <c r="E211" s="103"/>
      <c r="F211" s="96" t="s">
        <v>308</v>
      </c>
      <c r="G211" s="96" t="s">
        <v>624</v>
      </c>
      <c r="H211" s="96" t="s">
        <v>428</v>
      </c>
      <c r="I211" s="96" t="s">
        <v>400</v>
      </c>
      <c r="J211" s="148" t="s">
        <v>403</v>
      </c>
      <c r="K211" s="93"/>
      <c r="L211" s="94"/>
      <c r="M211" s="94"/>
      <c r="N211" s="94"/>
      <c r="O211" s="95"/>
      <c r="P211" s="89"/>
      <c r="Q211" s="352"/>
      <c r="R211" s="353"/>
      <c r="S211" s="353"/>
      <c r="T211" s="353"/>
      <c r="U211" s="354"/>
      <c r="V211" s="541"/>
      <c r="W211" s="539"/>
      <c r="X211" s="539"/>
      <c r="Y211" s="539"/>
      <c r="Z211" s="539"/>
      <c r="AA211" s="540"/>
      <c r="AB211" s="238"/>
      <c r="AC211" s="43"/>
      <c r="AD211" s="43"/>
      <c r="AE211" s="43"/>
      <c r="AF211" s="43"/>
      <c r="AG211" s="43"/>
      <c r="AH211" s="43"/>
      <c r="AI211" s="43"/>
      <c r="AJ211" s="43"/>
      <c r="AK211" s="43"/>
      <c r="AL211" s="43"/>
      <c r="AM211" s="43"/>
      <c r="AN211" s="43"/>
      <c r="AO211" s="42"/>
    </row>
    <row r="212" spans="1:41" s="45" customFormat="1" ht="21" hidden="1" customHeight="1" x14ac:dyDescent="0.25">
      <c r="A212" s="3"/>
      <c r="B212" s="103"/>
      <c r="C212" s="103"/>
      <c r="D212" s="103"/>
      <c r="E212" s="103"/>
      <c r="F212" s="96" t="s">
        <v>309</v>
      </c>
      <c r="G212" s="96" t="s">
        <v>625</v>
      </c>
      <c r="H212" s="96" t="s">
        <v>389</v>
      </c>
      <c r="I212" s="96" t="s">
        <v>400</v>
      </c>
      <c r="J212" s="148" t="s">
        <v>401</v>
      </c>
      <c r="K212" s="93"/>
      <c r="L212" s="94"/>
      <c r="M212" s="94"/>
      <c r="N212" s="94"/>
      <c r="O212" s="95"/>
      <c r="P212" s="89"/>
      <c r="Q212" s="352"/>
      <c r="R212" s="353"/>
      <c r="S212" s="353"/>
      <c r="T212" s="353"/>
      <c r="U212" s="354"/>
      <c r="V212" s="541"/>
      <c r="W212" s="539"/>
      <c r="X212" s="539"/>
      <c r="Y212" s="539"/>
      <c r="Z212" s="539"/>
      <c r="AA212" s="540"/>
      <c r="AB212" s="238"/>
      <c r="AC212" s="43"/>
      <c r="AD212" s="43"/>
      <c r="AE212" s="43"/>
      <c r="AF212" s="43"/>
      <c r="AG212" s="43"/>
      <c r="AH212" s="43"/>
      <c r="AI212" s="43"/>
      <c r="AJ212" s="43"/>
      <c r="AK212" s="43"/>
      <c r="AL212" s="43"/>
      <c r="AM212" s="43"/>
      <c r="AN212" s="43"/>
      <c r="AO212" s="42"/>
    </row>
    <row r="213" spans="1:41" s="45" customFormat="1" ht="21" hidden="1" customHeight="1" x14ac:dyDescent="0.25">
      <c r="A213" s="3"/>
      <c r="B213" s="103"/>
      <c r="C213" s="103"/>
      <c r="D213" s="103"/>
      <c r="E213" s="103"/>
      <c r="F213" s="96" t="s">
        <v>311</v>
      </c>
      <c r="G213" s="96" t="s">
        <v>626</v>
      </c>
      <c r="H213" s="96" t="s">
        <v>389</v>
      </c>
      <c r="I213" s="96" t="s">
        <v>400</v>
      </c>
      <c r="J213" s="148" t="s">
        <v>401</v>
      </c>
      <c r="K213" s="93"/>
      <c r="L213" s="94"/>
      <c r="M213" s="94"/>
      <c r="N213" s="94"/>
      <c r="O213" s="95"/>
      <c r="P213" s="89"/>
      <c r="Q213" s="352"/>
      <c r="R213" s="353"/>
      <c r="S213" s="353"/>
      <c r="T213" s="353"/>
      <c r="U213" s="354"/>
      <c r="V213" s="541"/>
      <c r="W213" s="539"/>
      <c r="X213" s="539"/>
      <c r="Y213" s="539"/>
      <c r="Z213" s="539"/>
      <c r="AA213" s="540"/>
      <c r="AB213" s="238"/>
      <c r="AC213" s="43"/>
      <c r="AD213" s="43"/>
      <c r="AE213" s="43"/>
      <c r="AF213" s="43"/>
      <c r="AG213" s="43"/>
      <c r="AH213" s="43"/>
      <c r="AI213" s="43"/>
      <c r="AJ213" s="43"/>
      <c r="AK213" s="43"/>
      <c r="AL213" s="43"/>
      <c r="AM213" s="43"/>
      <c r="AN213" s="43"/>
      <c r="AO213" s="42"/>
    </row>
    <row r="214" spans="1:41" s="45" customFormat="1" ht="21" hidden="1" customHeight="1" x14ac:dyDescent="0.25">
      <c r="A214" s="3"/>
      <c r="B214" s="103"/>
      <c r="C214" s="103"/>
      <c r="D214" s="103"/>
      <c r="E214" s="103"/>
      <c r="F214" s="96" t="s">
        <v>312</v>
      </c>
      <c r="G214" s="96" t="s">
        <v>627</v>
      </c>
      <c r="H214" s="96" t="s">
        <v>389</v>
      </c>
      <c r="I214" s="96" t="s">
        <v>400</v>
      </c>
      <c r="J214" s="148" t="s">
        <v>401</v>
      </c>
      <c r="K214" s="93"/>
      <c r="L214" s="94"/>
      <c r="M214" s="94"/>
      <c r="N214" s="94"/>
      <c r="O214" s="95"/>
      <c r="P214" s="89"/>
      <c r="Q214" s="352"/>
      <c r="R214" s="353"/>
      <c r="S214" s="353"/>
      <c r="T214" s="353"/>
      <c r="U214" s="354"/>
      <c r="V214" s="541"/>
      <c r="W214" s="539"/>
      <c r="X214" s="539"/>
      <c r="Y214" s="539"/>
      <c r="Z214" s="539"/>
      <c r="AA214" s="540"/>
      <c r="AB214" s="238"/>
      <c r="AC214" s="43"/>
      <c r="AD214" s="43"/>
      <c r="AE214" s="43"/>
      <c r="AF214" s="43"/>
      <c r="AG214" s="43"/>
      <c r="AH214" s="43"/>
      <c r="AI214" s="43"/>
      <c r="AJ214" s="43"/>
      <c r="AK214" s="43"/>
      <c r="AL214" s="43"/>
      <c r="AM214" s="43"/>
      <c r="AN214" s="43"/>
      <c r="AO214" s="42"/>
    </row>
    <row r="215" spans="1:41" s="45" customFormat="1" ht="21" hidden="1" customHeight="1" x14ac:dyDescent="0.25">
      <c r="A215" s="3"/>
      <c r="B215" s="103"/>
      <c r="C215" s="103"/>
      <c r="D215" s="103"/>
      <c r="E215" s="103"/>
      <c r="F215" s="96" t="s">
        <v>313</v>
      </c>
      <c r="G215" s="96" t="s">
        <v>628</v>
      </c>
      <c r="H215" s="96" t="s">
        <v>389</v>
      </c>
      <c r="I215" s="96" t="s">
        <v>400</v>
      </c>
      <c r="J215" s="148" t="s">
        <v>401</v>
      </c>
      <c r="K215" s="93"/>
      <c r="L215" s="94"/>
      <c r="M215" s="94"/>
      <c r="N215" s="94"/>
      <c r="O215" s="95"/>
      <c r="P215" s="89"/>
      <c r="Q215" s="352"/>
      <c r="R215" s="353"/>
      <c r="S215" s="353"/>
      <c r="T215" s="353"/>
      <c r="U215" s="354"/>
      <c r="V215" s="541"/>
      <c r="W215" s="539"/>
      <c r="X215" s="539"/>
      <c r="Y215" s="539"/>
      <c r="Z215" s="539"/>
      <c r="AA215" s="540"/>
      <c r="AB215" s="238"/>
      <c r="AC215" s="43"/>
      <c r="AD215" s="43"/>
      <c r="AE215" s="43"/>
      <c r="AF215" s="43"/>
      <c r="AG215" s="43"/>
      <c r="AH215" s="43"/>
      <c r="AI215" s="43"/>
      <c r="AJ215" s="43"/>
      <c r="AK215" s="43"/>
      <c r="AL215" s="43"/>
      <c r="AM215" s="43"/>
      <c r="AN215" s="43"/>
      <c r="AO215" s="42"/>
    </row>
    <row r="216" spans="1:41" s="45" customFormat="1" ht="21" hidden="1" customHeight="1" x14ac:dyDescent="0.25">
      <c r="A216" s="3"/>
      <c r="B216" s="103"/>
      <c r="C216" s="103"/>
      <c r="D216" s="103"/>
      <c r="E216" s="103"/>
      <c r="F216" s="96" t="s">
        <v>314</v>
      </c>
      <c r="G216" s="96" t="s">
        <v>629</v>
      </c>
      <c r="H216" s="96" t="s">
        <v>389</v>
      </c>
      <c r="I216" s="96" t="s">
        <v>400</v>
      </c>
      <c r="J216" s="148" t="s">
        <v>401</v>
      </c>
      <c r="K216" s="93"/>
      <c r="L216" s="94"/>
      <c r="M216" s="94"/>
      <c r="N216" s="94"/>
      <c r="O216" s="95"/>
      <c r="P216" s="89"/>
      <c r="Q216" s="352"/>
      <c r="R216" s="353"/>
      <c r="S216" s="353"/>
      <c r="T216" s="353"/>
      <c r="U216" s="354"/>
      <c r="V216" s="541"/>
      <c r="W216" s="539"/>
      <c r="X216" s="539"/>
      <c r="Y216" s="539"/>
      <c r="Z216" s="539"/>
      <c r="AA216" s="540"/>
      <c r="AB216" s="238"/>
      <c r="AC216" s="43"/>
      <c r="AD216" s="43"/>
      <c r="AE216" s="43"/>
      <c r="AF216" s="43"/>
      <c r="AG216" s="43"/>
      <c r="AH216" s="43"/>
      <c r="AI216" s="43"/>
      <c r="AJ216" s="43"/>
      <c r="AK216" s="43"/>
      <c r="AL216" s="43"/>
      <c r="AM216" s="43"/>
      <c r="AN216" s="43"/>
      <c r="AO216" s="42"/>
    </row>
    <row r="217" spans="1:41" s="45" customFormat="1" ht="21" hidden="1" customHeight="1" x14ac:dyDescent="0.25">
      <c r="A217" s="3"/>
      <c r="B217" s="103"/>
      <c r="C217" s="103"/>
      <c r="D217" s="103"/>
      <c r="E217" s="103"/>
      <c r="F217" s="96" t="s">
        <v>315</v>
      </c>
      <c r="G217" s="96" t="s">
        <v>630</v>
      </c>
      <c r="H217" s="96" t="s">
        <v>389</v>
      </c>
      <c r="I217" s="96" t="s">
        <v>400</v>
      </c>
      <c r="J217" s="148" t="s">
        <v>401</v>
      </c>
      <c r="K217" s="93"/>
      <c r="L217" s="94"/>
      <c r="M217" s="94"/>
      <c r="N217" s="94"/>
      <c r="O217" s="95"/>
      <c r="P217" s="89"/>
      <c r="Q217" s="352"/>
      <c r="R217" s="353"/>
      <c r="S217" s="353"/>
      <c r="T217" s="353"/>
      <c r="U217" s="354"/>
      <c r="V217" s="541"/>
      <c r="W217" s="539"/>
      <c r="X217" s="539"/>
      <c r="Y217" s="539"/>
      <c r="Z217" s="539"/>
      <c r="AA217" s="540"/>
      <c r="AB217" s="238"/>
      <c r="AC217" s="43"/>
      <c r="AD217" s="43"/>
      <c r="AE217" s="43"/>
      <c r="AF217" s="43"/>
      <c r="AG217" s="43"/>
      <c r="AH217" s="43"/>
      <c r="AI217" s="43"/>
      <c r="AJ217" s="43"/>
      <c r="AK217" s="43"/>
      <c r="AL217" s="43"/>
      <c r="AM217" s="43"/>
      <c r="AN217" s="43"/>
      <c r="AO217" s="42"/>
    </row>
    <row r="218" spans="1:41" s="45" customFormat="1" ht="21" hidden="1" customHeight="1" x14ac:dyDescent="0.25">
      <c r="A218" s="3"/>
      <c r="B218" s="103"/>
      <c r="C218" s="103"/>
      <c r="D218" s="103"/>
      <c r="E218" s="103"/>
      <c r="F218" s="96" t="s">
        <v>317</v>
      </c>
      <c r="G218" s="96" t="s">
        <v>631</v>
      </c>
      <c r="H218" s="96" t="s">
        <v>389</v>
      </c>
      <c r="I218" s="96" t="s">
        <v>400</v>
      </c>
      <c r="J218" s="148" t="s">
        <v>401</v>
      </c>
      <c r="K218" s="93"/>
      <c r="L218" s="94"/>
      <c r="M218" s="94"/>
      <c r="N218" s="94"/>
      <c r="O218" s="95"/>
      <c r="P218" s="89"/>
      <c r="Q218" s="352"/>
      <c r="R218" s="353"/>
      <c r="S218" s="353"/>
      <c r="T218" s="353"/>
      <c r="U218" s="354"/>
      <c r="V218" s="541"/>
      <c r="W218" s="539"/>
      <c r="X218" s="539"/>
      <c r="Y218" s="539"/>
      <c r="Z218" s="539"/>
      <c r="AA218" s="540"/>
      <c r="AB218" s="238"/>
      <c r="AC218" s="43"/>
      <c r="AD218" s="43"/>
      <c r="AE218" s="43"/>
      <c r="AF218" s="43"/>
      <c r="AG218" s="43"/>
      <c r="AH218" s="43"/>
      <c r="AI218" s="43"/>
      <c r="AJ218" s="43"/>
      <c r="AK218" s="43"/>
      <c r="AL218" s="43"/>
      <c r="AM218" s="43"/>
      <c r="AN218" s="43"/>
      <c r="AO218" s="42"/>
    </row>
    <row r="219" spans="1:41" s="45" customFormat="1" ht="21" hidden="1" customHeight="1" x14ac:dyDescent="0.25">
      <c r="A219" s="3"/>
      <c r="B219" s="103"/>
      <c r="C219" s="103"/>
      <c r="D219" s="103"/>
      <c r="E219" s="103"/>
      <c r="F219" s="96" t="s">
        <v>318</v>
      </c>
      <c r="G219" s="96" t="s">
        <v>632</v>
      </c>
      <c r="H219" s="96" t="s">
        <v>389</v>
      </c>
      <c r="I219" s="96" t="s">
        <v>400</v>
      </c>
      <c r="J219" s="148" t="s">
        <v>401</v>
      </c>
      <c r="K219" s="93"/>
      <c r="L219" s="94"/>
      <c r="M219" s="94"/>
      <c r="N219" s="94"/>
      <c r="O219" s="95"/>
      <c r="P219" s="89"/>
      <c r="Q219" s="352"/>
      <c r="R219" s="353"/>
      <c r="S219" s="353"/>
      <c r="T219" s="353"/>
      <c r="U219" s="354"/>
      <c r="V219" s="541"/>
      <c r="W219" s="539"/>
      <c r="X219" s="539"/>
      <c r="Y219" s="539"/>
      <c r="Z219" s="539"/>
      <c r="AA219" s="540"/>
      <c r="AB219" s="238"/>
      <c r="AC219" s="43"/>
      <c r="AD219" s="43"/>
      <c r="AE219" s="43"/>
      <c r="AF219" s="43"/>
      <c r="AG219" s="43"/>
      <c r="AH219" s="43"/>
      <c r="AI219" s="43"/>
      <c r="AJ219" s="43"/>
      <c r="AK219" s="43"/>
      <c r="AL219" s="43"/>
      <c r="AM219" s="43"/>
      <c r="AN219" s="43"/>
      <c r="AO219" s="42"/>
    </row>
    <row r="220" spans="1:41" s="45" customFormat="1" ht="21" hidden="1" customHeight="1" x14ac:dyDescent="0.25">
      <c r="A220" s="3"/>
      <c r="B220" s="103"/>
      <c r="C220" s="103"/>
      <c r="D220" s="103"/>
      <c r="E220" s="103"/>
      <c r="F220" s="96" t="s">
        <v>319</v>
      </c>
      <c r="G220" s="96" t="s">
        <v>633</v>
      </c>
      <c r="H220" s="96" t="s">
        <v>389</v>
      </c>
      <c r="I220" s="96" t="s">
        <v>400</v>
      </c>
      <c r="J220" s="148" t="s">
        <v>401</v>
      </c>
      <c r="K220" s="93"/>
      <c r="L220" s="94"/>
      <c r="M220" s="94"/>
      <c r="N220" s="94"/>
      <c r="O220" s="95"/>
      <c r="P220" s="89"/>
      <c r="Q220" s="352"/>
      <c r="R220" s="353"/>
      <c r="S220" s="353"/>
      <c r="T220" s="353"/>
      <c r="U220" s="354"/>
      <c r="V220" s="541"/>
      <c r="W220" s="539"/>
      <c r="X220" s="539"/>
      <c r="Y220" s="539"/>
      <c r="Z220" s="539"/>
      <c r="AA220" s="540"/>
      <c r="AB220" s="238"/>
      <c r="AC220" s="43"/>
      <c r="AD220" s="43"/>
      <c r="AE220" s="43"/>
      <c r="AF220" s="43"/>
      <c r="AG220" s="43"/>
      <c r="AH220" s="43"/>
      <c r="AI220" s="43"/>
      <c r="AJ220" s="43"/>
      <c r="AK220" s="43"/>
      <c r="AL220" s="43"/>
      <c r="AM220" s="43"/>
      <c r="AN220" s="43"/>
      <c r="AO220" s="42"/>
    </row>
    <row r="221" spans="1:41" s="45" customFormat="1" ht="21" hidden="1" customHeight="1" x14ac:dyDescent="0.25">
      <c r="A221" s="3"/>
      <c r="B221" s="103"/>
      <c r="C221" s="103"/>
      <c r="D221" s="103"/>
      <c r="E221" s="103"/>
      <c r="F221" s="96" t="s">
        <v>320</v>
      </c>
      <c r="G221" s="96" t="s">
        <v>634</v>
      </c>
      <c r="H221" s="96" t="s">
        <v>428</v>
      </c>
      <c r="I221" s="96" t="s">
        <v>400</v>
      </c>
      <c r="J221" s="148" t="s">
        <v>403</v>
      </c>
      <c r="K221" s="93"/>
      <c r="L221" s="94"/>
      <c r="M221" s="94"/>
      <c r="N221" s="94"/>
      <c r="O221" s="95"/>
      <c r="P221" s="89"/>
      <c r="Q221" s="352"/>
      <c r="R221" s="353"/>
      <c r="S221" s="353"/>
      <c r="T221" s="353"/>
      <c r="U221" s="354"/>
      <c r="V221" s="541"/>
      <c r="W221" s="539"/>
      <c r="X221" s="539"/>
      <c r="Y221" s="539"/>
      <c r="Z221" s="539"/>
      <c r="AA221" s="540"/>
      <c r="AB221" s="238"/>
      <c r="AC221" s="43"/>
      <c r="AD221" s="43"/>
      <c r="AE221" s="43"/>
      <c r="AF221" s="43"/>
      <c r="AG221" s="43"/>
      <c r="AH221" s="43"/>
      <c r="AI221" s="43"/>
      <c r="AJ221" s="43"/>
      <c r="AK221" s="43"/>
      <c r="AL221" s="43"/>
      <c r="AM221" s="43"/>
      <c r="AN221" s="43"/>
      <c r="AO221" s="42"/>
    </row>
    <row r="222" spans="1:41" s="45" customFormat="1" ht="21" hidden="1" customHeight="1" x14ac:dyDescent="0.25">
      <c r="A222" s="3"/>
      <c r="B222" s="103"/>
      <c r="C222" s="103"/>
      <c r="D222" s="103"/>
      <c r="E222" s="103"/>
      <c r="F222" s="96" t="s">
        <v>321</v>
      </c>
      <c r="G222" s="96" t="s">
        <v>635</v>
      </c>
      <c r="H222" s="96" t="s">
        <v>389</v>
      </c>
      <c r="I222" s="96" t="s">
        <v>400</v>
      </c>
      <c r="J222" s="148" t="s">
        <v>401</v>
      </c>
      <c r="K222" s="93"/>
      <c r="L222" s="94"/>
      <c r="M222" s="94"/>
      <c r="N222" s="94"/>
      <c r="O222" s="95"/>
      <c r="P222" s="89"/>
      <c r="Q222" s="352"/>
      <c r="R222" s="353"/>
      <c r="S222" s="353"/>
      <c r="T222" s="353"/>
      <c r="U222" s="354"/>
      <c r="V222" s="541"/>
      <c r="W222" s="539"/>
      <c r="X222" s="539"/>
      <c r="Y222" s="539"/>
      <c r="Z222" s="539"/>
      <c r="AA222" s="540"/>
      <c r="AB222" s="238"/>
      <c r="AC222" s="43"/>
      <c r="AD222" s="43"/>
      <c r="AE222" s="43"/>
      <c r="AF222" s="43"/>
      <c r="AG222" s="43"/>
      <c r="AH222" s="43"/>
      <c r="AI222" s="43"/>
      <c r="AJ222" s="43"/>
      <c r="AK222" s="43"/>
      <c r="AL222" s="43"/>
      <c r="AM222" s="43"/>
      <c r="AN222" s="43"/>
      <c r="AO222" s="42"/>
    </row>
    <row r="223" spans="1:41" s="45" customFormat="1" ht="21" hidden="1" customHeight="1" x14ac:dyDescent="0.25">
      <c r="A223" s="3"/>
      <c r="B223" s="103"/>
      <c r="C223" s="103"/>
      <c r="D223" s="103"/>
      <c r="E223" s="103"/>
      <c r="F223" s="96" t="s">
        <v>322</v>
      </c>
      <c r="G223" s="96" t="s">
        <v>636</v>
      </c>
      <c r="H223" s="96" t="s">
        <v>389</v>
      </c>
      <c r="I223" s="96" t="s">
        <v>400</v>
      </c>
      <c r="J223" s="148" t="s">
        <v>401</v>
      </c>
      <c r="K223" s="93"/>
      <c r="L223" s="94"/>
      <c r="M223" s="94"/>
      <c r="N223" s="94"/>
      <c r="O223" s="95"/>
      <c r="P223" s="89"/>
      <c r="Q223" s="352"/>
      <c r="R223" s="353"/>
      <c r="S223" s="353"/>
      <c r="T223" s="353"/>
      <c r="U223" s="354"/>
      <c r="V223" s="541"/>
      <c r="W223" s="539"/>
      <c r="X223" s="539"/>
      <c r="Y223" s="539"/>
      <c r="Z223" s="539"/>
      <c r="AA223" s="540"/>
      <c r="AB223" s="238"/>
      <c r="AC223" s="43"/>
      <c r="AD223" s="43"/>
      <c r="AE223" s="43"/>
      <c r="AF223" s="43"/>
      <c r="AG223" s="43"/>
      <c r="AH223" s="43"/>
      <c r="AI223" s="43"/>
      <c r="AJ223" s="43"/>
      <c r="AK223" s="43"/>
      <c r="AL223" s="43"/>
      <c r="AM223" s="43"/>
      <c r="AN223" s="43"/>
      <c r="AO223" s="42"/>
    </row>
    <row r="224" spans="1:41" s="45" customFormat="1" ht="21" hidden="1" customHeight="1" x14ac:dyDescent="0.25">
      <c r="A224" s="3"/>
      <c r="B224" s="103"/>
      <c r="C224" s="103"/>
      <c r="D224" s="103"/>
      <c r="E224" s="103"/>
      <c r="F224" s="96" t="s">
        <v>323</v>
      </c>
      <c r="G224" s="96" t="s">
        <v>637</v>
      </c>
      <c r="H224" s="96" t="s">
        <v>389</v>
      </c>
      <c r="I224" s="96" t="s">
        <v>400</v>
      </c>
      <c r="J224" s="148" t="s">
        <v>401</v>
      </c>
      <c r="K224" s="93"/>
      <c r="L224" s="94"/>
      <c r="M224" s="94"/>
      <c r="N224" s="94"/>
      <c r="O224" s="95"/>
      <c r="P224" s="89"/>
      <c r="Q224" s="352"/>
      <c r="R224" s="353"/>
      <c r="S224" s="353"/>
      <c r="T224" s="353"/>
      <c r="U224" s="354"/>
      <c r="V224" s="541"/>
      <c r="W224" s="539"/>
      <c r="X224" s="539"/>
      <c r="Y224" s="539"/>
      <c r="Z224" s="539"/>
      <c r="AA224" s="540"/>
      <c r="AB224" s="238"/>
      <c r="AC224" s="43"/>
      <c r="AD224" s="43"/>
      <c r="AE224" s="43"/>
      <c r="AF224" s="43"/>
      <c r="AG224" s="43"/>
      <c r="AH224" s="43"/>
      <c r="AI224" s="43"/>
      <c r="AJ224" s="43"/>
      <c r="AK224" s="43"/>
      <c r="AL224" s="43"/>
      <c r="AM224" s="43"/>
      <c r="AN224" s="43"/>
      <c r="AO224" s="42"/>
    </row>
    <row r="225" spans="1:41" s="45" customFormat="1" ht="21" hidden="1" customHeight="1" x14ac:dyDescent="0.25">
      <c r="A225" s="3"/>
      <c r="B225" s="103"/>
      <c r="C225" s="103"/>
      <c r="D225" s="103"/>
      <c r="E225" s="103"/>
      <c r="F225" s="96" t="s">
        <v>324</v>
      </c>
      <c r="G225" s="96" t="s">
        <v>638</v>
      </c>
      <c r="H225" s="96" t="s">
        <v>389</v>
      </c>
      <c r="I225" s="96" t="s">
        <v>400</v>
      </c>
      <c r="J225" s="148" t="s">
        <v>401</v>
      </c>
      <c r="K225" s="93"/>
      <c r="L225" s="94"/>
      <c r="M225" s="94"/>
      <c r="N225" s="94"/>
      <c r="O225" s="95"/>
      <c r="P225" s="89"/>
      <c r="Q225" s="352"/>
      <c r="R225" s="353"/>
      <c r="S225" s="353"/>
      <c r="T225" s="353"/>
      <c r="U225" s="354"/>
      <c r="V225" s="541"/>
      <c r="W225" s="539"/>
      <c r="X225" s="539"/>
      <c r="Y225" s="539"/>
      <c r="Z225" s="539"/>
      <c r="AA225" s="540"/>
      <c r="AB225" s="238"/>
      <c r="AC225" s="43"/>
      <c r="AD225" s="43"/>
      <c r="AE225" s="43"/>
      <c r="AF225" s="43"/>
      <c r="AG225" s="43"/>
      <c r="AH225" s="43"/>
      <c r="AI225" s="43"/>
      <c r="AJ225" s="43"/>
      <c r="AK225" s="43"/>
      <c r="AL225" s="43"/>
      <c r="AM225" s="43"/>
      <c r="AN225" s="43"/>
      <c r="AO225" s="42"/>
    </row>
    <row r="226" spans="1:41" s="45" customFormat="1" ht="21" hidden="1" customHeight="1" x14ac:dyDescent="0.25">
      <c r="A226" s="3"/>
      <c r="B226" s="103"/>
      <c r="C226" s="103"/>
      <c r="D226" s="103"/>
      <c r="E226" s="103"/>
      <c r="F226" s="96" t="s">
        <v>325</v>
      </c>
      <c r="G226" s="96" t="s">
        <v>639</v>
      </c>
      <c r="H226" s="96" t="s">
        <v>389</v>
      </c>
      <c r="I226" s="96" t="s">
        <v>400</v>
      </c>
      <c r="J226" s="148" t="s">
        <v>401</v>
      </c>
      <c r="K226" s="93"/>
      <c r="L226" s="94"/>
      <c r="M226" s="94"/>
      <c r="N226" s="94"/>
      <c r="O226" s="95"/>
      <c r="P226" s="89"/>
      <c r="Q226" s="352"/>
      <c r="R226" s="353"/>
      <c r="S226" s="353"/>
      <c r="T226" s="353"/>
      <c r="U226" s="354"/>
      <c r="V226" s="541"/>
      <c r="W226" s="539"/>
      <c r="X226" s="539"/>
      <c r="Y226" s="539"/>
      <c r="Z226" s="539"/>
      <c r="AA226" s="540"/>
      <c r="AB226" s="238"/>
      <c r="AC226" s="43"/>
      <c r="AD226" s="43"/>
      <c r="AE226" s="43"/>
      <c r="AF226" s="43"/>
      <c r="AG226" s="43"/>
      <c r="AH226" s="43"/>
      <c r="AI226" s="43"/>
      <c r="AJ226" s="43"/>
      <c r="AK226" s="43"/>
      <c r="AL226" s="43"/>
      <c r="AM226" s="43"/>
      <c r="AN226" s="43"/>
      <c r="AO226" s="42"/>
    </row>
    <row r="227" spans="1:41" s="45" customFormat="1" ht="21" hidden="1" customHeight="1" x14ac:dyDescent="0.25">
      <c r="A227" s="3"/>
      <c r="B227" s="103"/>
      <c r="C227" s="103"/>
      <c r="D227" s="103"/>
      <c r="E227" s="103"/>
      <c r="F227" s="96" t="s">
        <v>326</v>
      </c>
      <c r="G227" s="96" t="s">
        <v>640</v>
      </c>
      <c r="H227" s="96" t="s">
        <v>389</v>
      </c>
      <c r="I227" s="96" t="s">
        <v>400</v>
      </c>
      <c r="J227" s="148" t="s">
        <v>401</v>
      </c>
      <c r="K227" s="93"/>
      <c r="L227" s="94"/>
      <c r="M227" s="94"/>
      <c r="N227" s="94"/>
      <c r="O227" s="95"/>
      <c r="P227" s="89"/>
      <c r="Q227" s="352"/>
      <c r="R227" s="353"/>
      <c r="S227" s="353"/>
      <c r="T227" s="353"/>
      <c r="U227" s="354"/>
      <c r="V227" s="541"/>
      <c r="W227" s="539"/>
      <c r="X227" s="539"/>
      <c r="Y227" s="539"/>
      <c r="Z227" s="539"/>
      <c r="AA227" s="540"/>
      <c r="AB227" s="238"/>
      <c r="AC227" s="43"/>
      <c r="AD227" s="43"/>
      <c r="AE227" s="43"/>
      <c r="AF227" s="43"/>
      <c r="AG227" s="43"/>
      <c r="AH227" s="43"/>
      <c r="AI227" s="43"/>
      <c r="AJ227" s="43"/>
      <c r="AK227" s="43"/>
      <c r="AL227" s="43"/>
      <c r="AM227" s="43"/>
      <c r="AN227" s="43"/>
      <c r="AO227" s="42"/>
    </row>
    <row r="228" spans="1:41" s="45" customFormat="1" ht="21" hidden="1" customHeight="1" x14ac:dyDescent="0.25">
      <c r="A228" s="3"/>
      <c r="B228" s="103"/>
      <c r="C228" s="103"/>
      <c r="D228" s="103"/>
      <c r="E228" s="103"/>
      <c r="F228" s="96" t="s">
        <v>327</v>
      </c>
      <c r="G228" s="96" t="s">
        <v>641</v>
      </c>
      <c r="H228" s="96" t="s">
        <v>389</v>
      </c>
      <c r="I228" s="96" t="s">
        <v>400</v>
      </c>
      <c r="J228" s="148" t="s">
        <v>401</v>
      </c>
      <c r="K228" s="93"/>
      <c r="L228" s="94"/>
      <c r="M228" s="94"/>
      <c r="N228" s="94"/>
      <c r="O228" s="95"/>
      <c r="P228" s="89"/>
      <c r="Q228" s="352"/>
      <c r="R228" s="353"/>
      <c r="S228" s="353"/>
      <c r="T228" s="353"/>
      <c r="U228" s="354"/>
      <c r="V228" s="541"/>
      <c r="W228" s="539"/>
      <c r="X228" s="539"/>
      <c r="Y228" s="539"/>
      <c r="Z228" s="539"/>
      <c r="AA228" s="540"/>
      <c r="AB228" s="238"/>
      <c r="AC228" s="43"/>
      <c r="AD228" s="43"/>
      <c r="AE228" s="43"/>
      <c r="AF228" s="43"/>
      <c r="AG228" s="43"/>
      <c r="AH228" s="43"/>
      <c r="AI228" s="43"/>
      <c r="AJ228" s="43"/>
      <c r="AK228" s="43"/>
      <c r="AL228" s="43"/>
      <c r="AM228" s="43"/>
      <c r="AN228" s="43"/>
      <c r="AO228" s="42"/>
    </row>
    <row r="229" spans="1:41" s="45" customFormat="1" ht="21" hidden="1" customHeight="1" x14ac:dyDescent="0.25">
      <c r="A229" s="3"/>
      <c r="B229" s="103"/>
      <c r="C229" s="103"/>
      <c r="D229" s="103"/>
      <c r="E229" s="103"/>
      <c r="F229" s="96" t="s">
        <v>328</v>
      </c>
      <c r="G229" s="96" t="s">
        <v>642</v>
      </c>
      <c r="H229" s="96" t="s">
        <v>389</v>
      </c>
      <c r="I229" s="96" t="s">
        <v>400</v>
      </c>
      <c r="J229" s="148" t="s">
        <v>401</v>
      </c>
      <c r="K229" s="93"/>
      <c r="L229" s="94"/>
      <c r="M229" s="94"/>
      <c r="N229" s="94"/>
      <c r="O229" s="95"/>
      <c r="P229" s="89"/>
      <c r="Q229" s="352"/>
      <c r="R229" s="353"/>
      <c r="S229" s="353"/>
      <c r="T229" s="353"/>
      <c r="U229" s="354"/>
      <c r="V229" s="541"/>
      <c r="W229" s="539"/>
      <c r="X229" s="539"/>
      <c r="Y229" s="539"/>
      <c r="Z229" s="539"/>
      <c r="AA229" s="540"/>
      <c r="AB229" s="238"/>
      <c r="AC229" s="43"/>
      <c r="AD229" s="43"/>
      <c r="AE229" s="43"/>
      <c r="AF229" s="43"/>
      <c r="AG229" s="43"/>
      <c r="AH229" s="43"/>
      <c r="AI229" s="43"/>
      <c r="AJ229" s="43"/>
      <c r="AK229" s="43"/>
      <c r="AL229" s="43"/>
      <c r="AM229" s="43"/>
      <c r="AN229" s="43"/>
      <c r="AO229" s="42"/>
    </row>
    <row r="230" spans="1:41" s="45" customFormat="1" ht="21" hidden="1" customHeight="1" x14ac:dyDescent="0.25">
      <c r="A230" s="3"/>
      <c r="B230" s="103"/>
      <c r="C230" s="103"/>
      <c r="D230" s="103"/>
      <c r="E230" s="103"/>
      <c r="F230" s="96" t="s">
        <v>329</v>
      </c>
      <c r="G230" s="96" t="s">
        <v>643</v>
      </c>
      <c r="H230" s="96" t="s">
        <v>389</v>
      </c>
      <c r="I230" s="96" t="s">
        <v>400</v>
      </c>
      <c r="J230" s="148" t="s">
        <v>401</v>
      </c>
      <c r="K230" s="93"/>
      <c r="L230" s="94"/>
      <c r="M230" s="94"/>
      <c r="N230" s="94"/>
      <c r="O230" s="95"/>
      <c r="P230" s="89"/>
      <c r="Q230" s="352"/>
      <c r="R230" s="353"/>
      <c r="S230" s="353"/>
      <c r="T230" s="353"/>
      <c r="U230" s="354"/>
      <c r="V230" s="541"/>
      <c r="W230" s="539"/>
      <c r="X230" s="539"/>
      <c r="Y230" s="539"/>
      <c r="Z230" s="539"/>
      <c r="AA230" s="540"/>
      <c r="AB230" s="238"/>
      <c r="AC230" s="43"/>
      <c r="AD230" s="43"/>
      <c r="AE230" s="43"/>
      <c r="AF230" s="43"/>
      <c r="AG230" s="43"/>
      <c r="AH230" s="43"/>
      <c r="AI230" s="43"/>
      <c r="AJ230" s="43"/>
      <c r="AK230" s="43"/>
      <c r="AL230" s="43"/>
      <c r="AM230" s="43"/>
      <c r="AN230" s="43"/>
      <c r="AO230" s="42"/>
    </row>
    <row r="231" spans="1:41" s="45" customFormat="1" ht="21" hidden="1" customHeight="1" x14ac:dyDescent="0.25">
      <c r="A231" s="3"/>
      <c r="B231" s="103"/>
      <c r="C231" s="103"/>
      <c r="D231" s="103"/>
      <c r="E231" s="103"/>
      <c r="F231" s="96" t="s">
        <v>330</v>
      </c>
      <c r="G231" s="96" t="s">
        <v>644</v>
      </c>
      <c r="H231" s="96" t="s">
        <v>389</v>
      </c>
      <c r="I231" s="96" t="s">
        <v>400</v>
      </c>
      <c r="J231" s="148" t="s">
        <v>401</v>
      </c>
      <c r="K231" s="93"/>
      <c r="L231" s="94"/>
      <c r="M231" s="94"/>
      <c r="N231" s="94"/>
      <c r="O231" s="95"/>
      <c r="P231" s="89"/>
      <c r="Q231" s="352"/>
      <c r="R231" s="353"/>
      <c r="S231" s="353"/>
      <c r="T231" s="353"/>
      <c r="U231" s="354"/>
      <c r="V231" s="541"/>
      <c r="W231" s="539"/>
      <c r="X231" s="539"/>
      <c r="Y231" s="539"/>
      <c r="Z231" s="539"/>
      <c r="AA231" s="540"/>
      <c r="AB231" s="238"/>
      <c r="AC231" s="43"/>
      <c r="AD231" s="43"/>
      <c r="AE231" s="43"/>
      <c r="AF231" s="43"/>
      <c r="AG231" s="43"/>
      <c r="AH231" s="43"/>
      <c r="AI231" s="43"/>
      <c r="AJ231" s="43"/>
      <c r="AK231" s="43"/>
      <c r="AL231" s="43"/>
      <c r="AM231" s="43"/>
      <c r="AN231" s="43"/>
      <c r="AO231" s="42"/>
    </row>
    <row r="232" spans="1:41" s="45" customFormat="1" ht="21" hidden="1" customHeight="1" x14ac:dyDescent="0.25">
      <c r="A232" s="3"/>
      <c r="B232" s="103"/>
      <c r="C232" s="103"/>
      <c r="D232" s="103"/>
      <c r="E232" s="103"/>
      <c r="F232" s="96" t="s">
        <v>331</v>
      </c>
      <c r="G232" s="96" t="s">
        <v>645</v>
      </c>
      <c r="H232" s="96" t="s">
        <v>389</v>
      </c>
      <c r="I232" s="96" t="s">
        <v>400</v>
      </c>
      <c r="J232" s="148" t="s">
        <v>401</v>
      </c>
      <c r="K232" s="93"/>
      <c r="L232" s="94"/>
      <c r="M232" s="94"/>
      <c r="N232" s="94"/>
      <c r="O232" s="95"/>
      <c r="P232" s="89"/>
      <c r="Q232" s="352"/>
      <c r="R232" s="353"/>
      <c r="S232" s="353"/>
      <c r="T232" s="353"/>
      <c r="U232" s="354"/>
      <c r="V232" s="541"/>
      <c r="W232" s="539"/>
      <c r="X232" s="539"/>
      <c r="Y232" s="539"/>
      <c r="Z232" s="539"/>
      <c r="AA232" s="540"/>
      <c r="AB232" s="238"/>
      <c r="AC232" s="43"/>
      <c r="AD232" s="43"/>
      <c r="AE232" s="43"/>
      <c r="AF232" s="43"/>
      <c r="AG232" s="43"/>
      <c r="AH232" s="43"/>
      <c r="AI232" s="43"/>
      <c r="AJ232" s="43"/>
      <c r="AK232" s="43"/>
      <c r="AL232" s="43"/>
      <c r="AM232" s="43"/>
      <c r="AN232" s="43"/>
      <c r="AO232" s="42"/>
    </row>
    <row r="233" spans="1:41" s="45" customFormat="1" ht="21" hidden="1" customHeight="1" x14ac:dyDescent="0.25">
      <c r="A233" s="3"/>
      <c r="B233" s="103"/>
      <c r="C233" s="103"/>
      <c r="D233" s="103"/>
      <c r="E233" s="103"/>
      <c r="F233" s="96" t="s">
        <v>332</v>
      </c>
      <c r="G233" s="96" t="s">
        <v>646</v>
      </c>
      <c r="H233" s="96" t="s">
        <v>389</v>
      </c>
      <c r="I233" s="96" t="s">
        <v>400</v>
      </c>
      <c r="J233" s="148" t="s">
        <v>401</v>
      </c>
      <c r="K233" s="93"/>
      <c r="L233" s="94"/>
      <c r="M233" s="94"/>
      <c r="N233" s="94"/>
      <c r="O233" s="95"/>
      <c r="P233" s="89"/>
      <c r="Q233" s="352"/>
      <c r="R233" s="353"/>
      <c r="S233" s="353"/>
      <c r="T233" s="353"/>
      <c r="U233" s="354"/>
      <c r="V233" s="541"/>
      <c r="W233" s="539"/>
      <c r="X233" s="539"/>
      <c r="Y233" s="539"/>
      <c r="Z233" s="539"/>
      <c r="AA233" s="540"/>
      <c r="AB233" s="238"/>
      <c r="AC233" s="43"/>
      <c r="AD233" s="43"/>
      <c r="AE233" s="43"/>
      <c r="AF233" s="43"/>
      <c r="AG233" s="43"/>
      <c r="AH233" s="43"/>
      <c r="AI233" s="43"/>
      <c r="AJ233" s="43"/>
      <c r="AK233" s="43"/>
      <c r="AL233" s="43"/>
      <c r="AM233" s="43"/>
      <c r="AN233" s="43"/>
      <c r="AO233" s="42"/>
    </row>
    <row r="234" spans="1:41" s="45" customFormat="1" ht="21" hidden="1" customHeight="1" x14ac:dyDescent="0.25">
      <c r="A234" s="3"/>
      <c r="B234" s="103"/>
      <c r="C234" s="103"/>
      <c r="D234" s="103"/>
      <c r="E234" s="103"/>
      <c r="F234" s="96" t="s">
        <v>333</v>
      </c>
      <c r="G234" s="96" t="s">
        <v>647</v>
      </c>
      <c r="H234" s="96" t="s">
        <v>389</v>
      </c>
      <c r="I234" s="96" t="s">
        <v>400</v>
      </c>
      <c r="J234" s="148" t="s">
        <v>401</v>
      </c>
      <c r="K234" s="93"/>
      <c r="L234" s="94"/>
      <c r="M234" s="94"/>
      <c r="N234" s="94"/>
      <c r="O234" s="95"/>
      <c r="P234" s="89"/>
      <c r="Q234" s="352"/>
      <c r="R234" s="353"/>
      <c r="S234" s="353"/>
      <c r="T234" s="353"/>
      <c r="U234" s="354"/>
      <c r="V234" s="541"/>
      <c r="W234" s="539"/>
      <c r="X234" s="539"/>
      <c r="Y234" s="539"/>
      <c r="Z234" s="539"/>
      <c r="AA234" s="540"/>
      <c r="AB234" s="238"/>
      <c r="AC234" s="43"/>
      <c r="AD234" s="43"/>
      <c r="AE234" s="43"/>
      <c r="AF234" s="43"/>
      <c r="AG234" s="43"/>
      <c r="AH234" s="43"/>
      <c r="AI234" s="43"/>
      <c r="AJ234" s="43"/>
      <c r="AK234" s="43"/>
      <c r="AL234" s="43"/>
      <c r="AM234" s="43"/>
      <c r="AN234" s="43"/>
      <c r="AO234" s="42"/>
    </row>
    <row r="235" spans="1:41" s="45" customFormat="1" ht="21" hidden="1" customHeight="1" x14ac:dyDescent="0.25">
      <c r="A235" s="3"/>
      <c r="B235" s="103"/>
      <c r="C235" s="103"/>
      <c r="D235" s="103"/>
      <c r="E235" s="103"/>
      <c r="F235" s="96" t="s">
        <v>334</v>
      </c>
      <c r="G235" s="96" t="s">
        <v>650</v>
      </c>
      <c r="H235" s="96" t="s">
        <v>389</v>
      </c>
      <c r="I235" s="96" t="s">
        <v>400</v>
      </c>
      <c r="J235" s="148" t="s">
        <v>401</v>
      </c>
      <c r="K235" s="93"/>
      <c r="L235" s="94"/>
      <c r="M235" s="94"/>
      <c r="N235" s="94"/>
      <c r="O235" s="95"/>
      <c r="P235" s="89"/>
      <c r="Q235" s="352"/>
      <c r="R235" s="353"/>
      <c r="S235" s="353"/>
      <c r="T235" s="353"/>
      <c r="U235" s="354"/>
      <c r="V235" s="541"/>
      <c r="W235" s="539"/>
      <c r="X235" s="539"/>
      <c r="Y235" s="539"/>
      <c r="Z235" s="539"/>
      <c r="AA235" s="540"/>
      <c r="AB235" s="238"/>
      <c r="AC235" s="43"/>
      <c r="AD235" s="43"/>
      <c r="AE235" s="43"/>
      <c r="AF235" s="43"/>
      <c r="AG235" s="43"/>
      <c r="AH235" s="43"/>
      <c r="AI235" s="43"/>
      <c r="AJ235" s="43"/>
      <c r="AK235" s="43"/>
      <c r="AL235" s="43"/>
      <c r="AM235" s="43"/>
      <c r="AN235" s="43"/>
      <c r="AO235" s="42"/>
    </row>
    <row r="236" spans="1:41" s="45" customFormat="1" ht="21" hidden="1" customHeight="1" x14ac:dyDescent="0.25">
      <c r="A236" s="3"/>
      <c r="B236" s="103"/>
      <c r="C236" s="103"/>
      <c r="D236" s="103"/>
      <c r="E236" s="103"/>
      <c r="F236" s="96" t="s">
        <v>651</v>
      </c>
      <c r="G236" s="96" t="s">
        <v>652</v>
      </c>
      <c r="H236" s="96" t="s">
        <v>389</v>
      </c>
      <c r="I236" s="96" t="s">
        <v>400</v>
      </c>
      <c r="J236" s="148" t="s">
        <v>401</v>
      </c>
      <c r="K236" s="93"/>
      <c r="L236" s="94"/>
      <c r="M236" s="94"/>
      <c r="N236" s="94"/>
      <c r="O236" s="95"/>
      <c r="P236" s="89"/>
      <c r="Q236" s="352"/>
      <c r="R236" s="353"/>
      <c r="S236" s="353"/>
      <c r="T236" s="353"/>
      <c r="U236" s="354"/>
      <c r="V236" s="541"/>
      <c r="W236" s="539"/>
      <c r="X236" s="539"/>
      <c r="Y236" s="539"/>
      <c r="Z236" s="539"/>
      <c r="AA236" s="540"/>
      <c r="AB236" s="238"/>
      <c r="AC236" s="43"/>
      <c r="AD236" s="43"/>
      <c r="AE236" s="43"/>
      <c r="AF236" s="43"/>
      <c r="AG236" s="43"/>
      <c r="AH236" s="43"/>
      <c r="AI236" s="43"/>
      <c r="AJ236" s="43"/>
      <c r="AK236" s="43"/>
      <c r="AL236" s="43"/>
      <c r="AM236" s="43"/>
      <c r="AN236" s="43"/>
      <c r="AO236" s="42"/>
    </row>
    <row r="237" spans="1:41" s="45" customFormat="1" ht="21" hidden="1" customHeight="1" x14ac:dyDescent="0.25">
      <c r="A237" s="3"/>
      <c r="B237" s="103"/>
      <c r="C237" s="103"/>
      <c r="D237" s="103"/>
      <c r="E237" s="103"/>
      <c r="F237" s="96" t="s">
        <v>336</v>
      </c>
      <c r="G237" s="96" t="s">
        <v>653</v>
      </c>
      <c r="H237" s="96" t="s">
        <v>389</v>
      </c>
      <c r="I237" s="96" t="s">
        <v>400</v>
      </c>
      <c r="J237" s="148" t="s">
        <v>401</v>
      </c>
      <c r="K237" s="93"/>
      <c r="L237" s="94"/>
      <c r="M237" s="94"/>
      <c r="N237" s="94"/>
      <c r="O237" s="95"/>
      <c r="P237" s="89"/>
      <c r="Q237" s="352"/>
      <c r="R237" s="353"/>
      <c r="S237" s="353"/>
      <c r="T237" s="353"/>
      <c r="U237" s="354"/>
      <c r="V237" s="541"/>
      <c r="W237" s="539"/>
      <c r="X237" s="539"/>
      <c r="Y237" s="539"/>
      <c r="Z237" s="539"/>
      <c r="AA237" s="540"/>
      <c r="AB237" s="238"/>
      <c r="AC237" s="43"/>
      <c r="AD237" s="43"/>
      <c r="AE237" s="43"/>
      <c r="AF237" s="43"/>
      <c r="AG237" s="43"/>
      <c r="AH237" s="43"/>
      <c r="AI237" s="43"/>
      <c r="AJ237" s="43"/>
      <c r="AK237" s="43"/>
      <c r="AL237" s="43"/>
      <c r="AM237" s="43"/>
      <c r="AN237" s="43"/>
      <c r="AO237" s="42"/>
    </row>
    <row r="238" spans="1:41" s="45" customFormat="1" ht="21" hidden="1" customHeight="1" x14ac:dyDescent="0.25">
      <c r="A238" s="3"/>
      <c r="B238" s="103"/>
      <c r="C238" s="103"/>
      <c r="D238" s="103"/>
      <c r="E238" s="103"/>
      <c r="F238" s="96" t="s">
        <v>337</v>
      </c>
      <c r="G238" s="96" t="s">
        <v>654</v>
      </c>
      <c r="H238" s="96" t="s">
        <v>389</v>
      </c>
      <c r="I238" s="96" t="s">
        <v>400</v>
      </c>
      <c r="J238" s="148" t="s">
        <v>401</v>
      </c>
      <c r="K238" s="93"/>
      <c r="L238" s="94"/>
      <c r="M238" s="94"/>
      <c r="N238" s="94"/>
      <c r="O238" s="95"/>
      <c r="P238" s="89"/>
      <c r="Q238" s="352"/>
      <c r="R238" s="353"/>
      <c r="S238" s="353"/>
      <c r="T238" s="353"/>
      <c r="U238" s="354"/>
      <c r="V238" s="541"/>
      <c r="W238" s="539"/>
      <c r="X238" s="539"/>
      <c r="Y238" s="539"/>
      <c r="Z238" s="539"/>
      <c r="AA238" s="540"/>
      <c r="AB238" s="238"/>
      <c r="AC238" s="43"/>
      <c r="AD238" s="43"/>
      <c r="AE238" s="43"/>
      <c r="AF238" s="43"/>
      <c r="AG238" s="43"/>
      <c r="AH238" s="43"/>
      <c r="AI238" s="43"/>
      <c r="AJ238" s="43"/>
      <c r="AK238" s="43"/>
      <c r="AL238" s="43"/>
      <c r="AM238" s="43"/>
      <c r="AN238" s="43"/>
      <c r="AO238" s="42"/>
    </row>
    <row r="239" spans="1:41" s="45" customFormat="1" ht="21" hidden="1" customHeight="1" x14ac:dyDescent="0.25">
      <c r="A239" s="3"/>
      <c r="B239" s="103"/>
      <c r="C239" s="103"/>
      <c r="D239" s="103"/>
      <c r="E239" s="103"/>
      <c r="F239" s="96" t="s">
        <v>338</v>
      </c>
      <c r="G239" s="96" t="s">
        <v>655</v>
      </c>
      <c r="H239" s="96" t="s">
        <v>428</v>
      </c>
      <c r="I239" s="96" t="s">
        <v>400</v>
      </c>
      <c r="J239" s="148" t="s">
        <v>403</v>
      </c>
      <c r="K239" s="93"/>
      <c r="L239" s="94"/>
      <c r="M239" s="94"/>
      <c r="N239" s="94"/>
      <c r="O239" s="95"/>
      <c r="P239" s="89"/>
      <c r="Q239" s="352"/>
      <c r="R239" s="353"/>
      <c r="S239" s="353"/>
      <c r="T239" s="353"/>
      <c r="U239" s="354"/>
      <c r="V239" s="541"/>
      <c r="W239" s="539"/>
      <c r="X239" s="539"/>
      <c r="Y239" s="539"/>
      <c r="Z239" s="539"/>
      <c r="AA239" s="540"/>
      <c r="AB239" s="238"/>
      <c r="AC239" s="43"/>
      <c r="AD239" s="43"/>
      <c r="AE239" s="43"/>
      <c r="AF239" s="43"/>
      <c r="AG239" s="43"/>
      <c r="AH239" s="43"/>
      <c r="AI239" s="43"/>
      <c r="AJ239" s="43"/>
      <c r="AK239" s="43"/>
      <c r="AL239" s="43"/>
      <c r="AM239" s="43"/>
      <c r="AN239" s="43"/>
      <c r="AO239" s="42"/>
    </row>
    <row r="240" spans="1:41" s="45" customFormat="1" ht="21" hidden="1" customHeight="1" x14ac:dyDescent="0.25">
      <c r="A240" s="3"/>
      <c r="B240" s="103"/>
      <c r="C240" s="103"/>
      <c r="D240" s="103"/>
      <c r="E240" s="103"/>
      <c r="F240" s="96" t="s">
        <v>339</v>
      </c>
      <c r="G240" s="96" t="s">
        <v>656</v>
      </c>
      <c r="H240" s="96" t="s">
        <v>389</v>
      </c>
      <c r="I240" s="96" t="s">
        <v>400</v>
      </c>
      <c r="J240" s="148" t="s">
        <v>401</v>
      </c>
      <c r="K240" s="93"/>
      <c r="L240" s="94"/>
      <c r="M240" s="94"/>
      <c r="N240" s="94"/>
      <c r="O240" s="95"/>
      <c r="P240" s="89"/>
      <c r="Q240" s="352"/>
      <c r="R240" s="353"/>
      <c r="S240" s="353"/>
      <c r="T240" s="353"/>
      <c r="U240" s="354"/>
      <c r="V240" s="541"/>
      <c r="W240" s="539"/>
      <c r="X240" s="539"/>
      <c r="Y240" s="539"/>
      <c r="Z240" s="539"/>
      <c r="AA240" s="540"/>
      <c r="AB240" s="238"/>
      <c r="AC240" s="43"/>
      <c r="AD240" s="43"/>
      <c r="AE240" s="43"/>
      <c r="AF240" s="43"/>
      <c r="AG240" s="43"/>
      <c r="AH240" s="43"/>
      <c r="AI240" s="43"/>
      <c r="AJ240" s="43"/>
      <c r="AK240" s="43"/>
      <c r="AL240" s="43"/>
      <c r="AM240" s="43"/>
      <c r="AN240" s="43"/>
      <c r="AO240" s="42"/>
    </row>
    <row r="241" spans="1:41" s="45" customFormat="1" ht="21" hidden="1" customHeight="1" x14ac:dyDescent="0.25">
      <c r="A241" s="3"/>
      <c r="B241" s="103"/>
      <c r="C241" s="103"/>
      <c r="D241" s="103"/>
      <c r="E241" s="103"/>
      <c r="F241" s="96" t="s">
        <v>340</v>
      </c>
      <c r="G241" s="96" t="s">
        <v>657</v>
      </c>
      <c r="H241" s="96" t="s">
        <v>389</v>
      </c>
      <c r="I241" s="96" t="s">
        <v>400</v>
      </c>
      <c r="J241" s="148" t="s">
        <v>401</v>
      </c>
      <c r="K241" s="93"/>
      <c r="L241" s="94"/>
      <c r="M241" s="94"/>
      <c r="N241" s="94"/>
      <c r="O241" s="95"/>
      <c r="P241" s="89"/>
      <c r="Q241" s="352"/>
      <c r="R241" s="353"/>
      <c r="S241" s="353"/>
      <c r="T241" s="353"/>
      <c r="U241" s="354"/>
      <c r="V241" s="541"/>
      <c r="W241" s="539"/>
      <c r="X241" s="539"/>
      <c r="Y241" s="539"/>
      <c r="Z241" s="539"/>
      <c r="AA241" s="540"/>
      <c r="AB241" s="238"/>
      <c r="AC241" s="43"/>
      <c r="AD241" s="43"/>
      <c r="AE241" s="43"/>
      <c r="AF241" s="43"/>
      <c r="AG241" s="43"/>
      <c r="AH241" s="43"/>
      <c r="AI241" s="43"/>
      <c r="AJ241" s="43"/>
      <c r="AK241" s="43"/>
      <c r="AL241" s="43"/>
      <c r="AM241" s="43"/>
      <c r="AN241" s="43"/>
      <c r="AO241" s="42"/>
    </row>
    <row r="242" spans="1:41" s="45" customFormat="1" ht="21" hidden="1" customHeight="1" x14ac:dyDescent="0.25">
      <c r="A242" s="3"/>
      <c r="B242" s="103"/>
      <c r="C242" s="103"/>
      <c r="D242" s="103"/>
      <c r="E242" s="103"/>
      <c r="F242" s="96" t="s">
        <v>341</v>
      </c>
      <c r="G242" s="96" t="s">
        <v>658</v>
      </c>
      <c r="H242" s="96" t="s">
        <v>389</v>
      </c>
      <c r="I242" s="96" t="s">
        <v>400</v>
      </c>
      <c r="J242" s="148" t="s">
        <v>401</v>
      </c>
      <c r="K242" s="93"/>
      <c r="L242" s="94"/>
      <c r="M242" s="94"/>
      <c r="N242" s="94"/>
      <c r="O242" s="95"/>
      <c r="P242" s="89"/>
      <c r="Q242" s="352"/>
      <c r="R242" s="353"/>
      <c r="S242" s="353"/>
      <c r="T242" s="353"/>
      <c r="U242" s="354"/>
      <c r="V242" s="541"/>
      <c r="W242" s="539"/>
      <c r="X242" s="539"/>
      <c r="Y242" s="539"/>
      <c r="Z242" s="539"/>
      <c r="AA242" s="540"/>
      <c r="AB242" s="238"/>
      <c r="AC242" s="43"/>
      <c r="AD242" s="43"/>
      <c r="AE242" s="43"/>
      <c r="AF242" s="43"/>
      <c r="AG242" s="43"/>
      <c r="AH242" s="43"/>
      <c r="AI242" s="43"/>
      <c r="AJ242" s="43"/>
      <c r="AK242" s="43"/>
      <c r="AL242" s="43"/>
      <c r="AM242" s="43"/>
      <c r="AN242" s="43"/>
      <c r="AO242" s="42"/>
    </row>
    <row r="243" spans="1:41" s="45" customFormat="1" ht="21" hidden="1" customHeight="1" x14ac:dyDescent="0.25">
      <c r="A243" s="3"/>
      <c r="B243" s="103"/>
      <c r="C243" s="103"/>
      <c r="D243" s="103"/>
      <c r="E243" s="103"/>
      <c r="F243" s="96" t="s">
        <v>342</v>
      </c>
      <c r="G243" s="96" t="s">
        <v>659</v>
      </c>
      <c r="H243" s="96" t="s">
        <v>389</v>
      </c>
      <c r="I243" s="96" t="s">
        <v>428</v>
      </c>
      <c r="J243" s="148" t="s">
        <v>402</v>
      </c>
      <c r="K243" s="93"/>
      <c r="L243" s="94"/>
      <c r="M243" s="94"/>
      <c r="N243" s="94"/>
      <c r="O243" s="95"/>
      <c r="P243" s="89"/>
      <c r="Q243" s="352"/>
      <c r="R243" s="353"/>
      <c r="S243" s="353"/>
      <c r="T243" s="353"/>
      <c r="U243" s="354"/>
      <c r="V243" s="541"/>
      <c r="W243" s="539"/>
      <c r="X243" s="539"/>
      <c r="Y243" s="539"/>
      <c r="Z243" s="539"/>
      <c r="AA243" s="540"/>
      <c r="AB243" s="238"/>
      <c r="AC243" s="43"/>
      <c r="AD243" s="43"/>
      <c r="AE243" s="43"/>
      <c r="AF243" s="43"/>
      <c r="AG243" s="43"/>
      <c r="AH243" s="43"/>
      <c r="AI243" s="43"/>
      <c r="AJ243" s="43"/>
      <c r="AK243" s="43"/>
      <c r="AL243" s="43"/>
      <c r="AM243" s="43"/>
      <c r="AN243" s="43"/>
      <c r="AO243" s="42"/>
    </row>
    <row r="244" spans="1:41" s="45" customFormat="1" ht="21" hidden="1" customHeight="1" x14ac:dyDescent="0.25">
      <c r="A244" s="3"/>
      <c r="B244" s="103"/>
      <c r="C244" s="103"/>
      <c r="D244" s="103"/>
      <c r="E244" s="103"/>
      <c r="F244" s="96" t="s">
        <v>343</v>
      </c>
      <c r="G244" s="96" t="s">
        <v>660</v>
      </c>
      <c r="H244" s="96" t="s">
        <v>389</v>
      </c>
      <c r="I244" s="96" t="s">
        <v>400</v>
      </c>
      <c r="J244" s="148" t="s">
        <v>401</v>
      </c>
      <c r="K244" s="93"/>
      <c r="L244" s="94"/>
      <c r="M244" s="94"/>
      <c r="N244" s="94"/>
      <c r="O244" s="95"/>
      <c r="P244" s="89"/>
      <c r="Q244" s="352"/>
      <c r="R244" s="353"/>
      <c r="S244" s="353"/>
      <c r="T244" s="353"/>
      <c r="U244" s="354"/>
      <c r="V244" s="541"/>
      <c r="W244" s="539"/>
      <c r="X244" s="539"/>
      <c r="Y244" s="539"/>
      <c r="Z244" s="539"/>
      <c r="AA244" s="540"/>
      <c r="AB244" s="238"/>
      <c r="AC244" s="43"/>
      <c r="AD244" s="43"/>
      <c r="AE244" s="43"/>
      <c r="AF244" s="43"/>
      <c r="AG244" s="43"/>
      <c r="AH244" s="43"/>
      <c r="AI244" s="43"/>
      <c r="AJ244" s="43"/>
      <c r="AK244" s="43"/>
      <c r="AL244" s="43"/>
      <c r="AM244" s="43"/>
      <c r="AN244" s="43"/>
      <c r="AO244" s="42"/>
    </row>
    <row r="245" spans="1:41" s="45" customFormat="1" ht="21" hidden="1" customHeight="1" x14ac:dyDescent="0.25">
      <c r="A245" s="3"/>
      <c r="B245" s="103"/>
      <c r="C245" s="103"/>
      <c r="D245" s="103"/>
      <c r="E245" s="103"/>
      <c r="F245" s="96" t="s">
        <v>344</v>
      </c>
      <c r="G245" s="96" t="s">
        <v>661</v>
      </c>
      <c r="H245" s="96" t="s">
        <v>389</v>
      </c>
      <c r="I245" s="96" t="s">
        <v>400</v>
      </c>
      <c r="J245" s="148" t="s">
        <v>401</v>
      </c>
      <c r="K245" s="93"/>
      <c r="L245" s="94"/>
      <c r="M245" s="94"/>
      <c r="N245" s="94"/>
      <c r="O245" s="95"/>
      <c r="P245" s="89"/>
      <c r="Q245" s="352"/>
      <c r="R245" s="353"/>
      <c r="S245" s="353"/>
      <c r="T245" s="353"/>
      <c r="U245" s="354"/>
      <c r="V245" s="541"/>
      <c r="W245" s="539"/>
      <c r="X245" s="539"/>
      <c r="Y245" s="539"/>
      <c r="Z245" s="539"/>
      <c r="AA245" s="540"/>
      <c r="AB245" s="238"/>
      <c r="AC245" s="43"/>
      <c r="AD245" s="43"/>
      <c r="AE245" s="43"/>
      <c r="AF245" s="43"/>
      <c r="AG245" s="43"/>
      <c r="AH245" s="43"/>
      <c r="AI245" s="43"/>
      <c r="AJ245" s="43"/>
      <c r="AK245" s="43"/>
      <c r="AL245" s="43"/>
      <c r="AM245" s="43"/>
      <c r="AN245" s="43"/>
      <c r="AO245" s="42"/>
    </row>
    <row r="246" spans="1:41" s="45" customFormat="1" ht="21" hidden="1" customHeight="1" x14ac:dyDescent="0.25">
      <c r="A246" s="3"/>
      <c r="B246" s="103"/>
      <c r="C246" s="103"/>
      <c r="D246" s="103"/>
      <c r="E246" s="103"/>
      <c r="F246" s="96" t="s">
        <v>345</v>
      </c>
      <c r="G246" s="96" t="s">
        <v>662</v>
      </c>
      <c r="H246" s="96" t="s">
        <v>389</v>
      </c>
      <c r="I246" s="96" t="s">
        <v>400</v>
      </c>
      <c r="J246" s="148" t="s">
        <v>401</v>
      </c>
      <c r="K246" s="93"/>
      <c r="L246" s="94"/>
      <c r="M246" s="94"/>
      <c r="N246" s="94"/>
      <c r="O246" s="95"/>
      <c r="P246" s="89"/>
      <c r="Q246" s="352"/>
      <c r="R246" s="353"/>
      <c r="S246" s="353"/>
      <c r="T246" s="353"/>
      <c r="U246" s="354"/>
      <c r="V246" s="541"/>
      <c r="W246" s="539"/>
      <c r="X246" s="539"/>
      <c r="Y246" s="539"/>
      <c r="Z246" s="539"/>
      <c r="AA246" s="540"/>
      <c r="AB246" s="238"/>
      <c r="AC246" s="43"/>
      <c r="AD246" s="43"/>
      <c r="AE246" s="43"/>
      <c r="AF246" s="43"/>
      <c r="AG246" s="43"/>
      <c r="AH246" s="43"/>
      <c r="AI246" s="43"/>
      <c r="AJ246" s="43"/>
      <c r="AK246" s="43"/>
      <c r="AL246" s="43"/>
      <c r="AM246" s="43"/>
      <c r="AN246" s="43"/>
      <c r="AO246" s="42"/>
    </row>
    <row r="247" spans="1:41" s="45" customFormat="1" ht="21" hidden="1" customHeight="1" x14ac:dyDescent="0.25">
      <c r="A247" s="3"/>
      <c r="B247" s="103"/>
      <c r="C247" s="103"/>
      <c r="D247" s="103"/>
      <c r="E247" s="103"/>
      <c r="F247" s="96" t="s">
        <v>347</v>
      </c>
      <c r="G247" s="96" t="s">
        <v>663</v>
      </c>
      <c r="H247" s="96" t="s">
        <v>389</v>
      </c>
      <c r="I247" s="96" t="s">
        <v>400</v>
      </c>
      <c r="J247" s="148" t="s">
        <v>401</v>
      </c>
      <c r="K247" s="93"/>
      <c r="L247" s="94"/>
      <c r="M247" s="94"/>
      <c r="N247" s="94"/>
      <c r="O247" s="95"/>
      <c r="P247" s="89"/>
      <c r="Q247" s="352"/>
      <c r="R247" s="353"/>
      <c r="S247" s="353"/>
      <c r="T247" s="353"/>
      <c r="U247" s="354"/>
      <c r="V247" s="541"/>
      <c r="W247" s="539"/>
      <c r="X247" s="539"/>
      <c r="Y247" s="539"/>
      <c r="Z247" s="539"/>
      <c r="AA247" s="540"/>
      <c r="AB247" s="238"/>
      <c r="AC247" s="43"/>
      <c r="AD247" s="43"/>
      <c r="AE247" s="43"/>
      <c r="AF247" s="43"/>
      <c r="AG247" s="43"/>
      <c r="AH247" s="43"/>
      <c r="AI247" s="43"/>
      <c r="AJ247" s="43"/>
      <c r="AK247" s="43"/>
      <c r="AL247" s="43"/>
      <c r="AM247" s="43"/>
      <c r="AN247" s="43"/>
      <c r="AO247" s="42"/>
    </row>
    <row r="248" spans="1:41" s="45" customFormat="1" ht="14.25" customHeight="1" x14ac:dyDescent="0.25">
      <c r="A248" s="3"/>
      <c r="B248" s="281" t="str">
        <f>'Expense Stmt'!B248:E248</f>
        <v>Country:</v>
      </c>
      <c r="C248" s="282"/>
      <c r="D248" s="282"/>
      <c r="E248" s="283"/>
      <c r="F248" s="474" t="str">
        <f>TRIM('Expense Stmt'!F248:I248)</f>
        <v>United States of America (USA)</v>
      </c>
      <c r="G248" s="475"/>
      <c r="H248" s="475"/>
      <c r="I248" s="476"/>
      <c r="J248" s="149" t="str">
        <f>'Expense Stmt'!J248</f>
        <v>Any Spouse Related Expenses?</v>
      </c>
      <c r="K248" s="517" t="str">
        <f>TRIM('Expense Stmt'!K248:O248)</f>
        <v/>
      </c>
      <c r="L248" s="518"/>
      <c r="M248" s="518"/>
      <c r="N248" s="518"/>
      <c r="O248" s="519"/>
      <c r="P248" s="89"/>
      <c r="Q248" s="355"/>
      <c r="R248" s="356"/>
      <c r="S248" s="356"/>
      <c r="T248" s="356"/>
      <c r="U248" s="357"/>
      <c r="V248" s="542"/>
      <c r="W248" s="543"/>
      <c r="X248" s="543"/>
      <c r="Y248" s="543"/>
      <c r="Z248" s="543"/>
      <c r="AA248" s="544"/>
      <c r="AB248" s="238"/>
      <c r="AC248" s="42"/>
      <c r="AD248" s="43"/>
      <c r="AE248" s="43"/>
      <c r="AF248" s="43"/>
      <c r="AG248" s="43"/>
      <c r="AH248" s="43"/>
      <c r="AI248" s="43"/>
      <c r="AJ248" s="43"/>
      <c r="AK248" s="43"/>
      <c r="AL248" s="43"/>
      <c r="AM248" s="43"/>
      <c r="AN248" s="43"/>
      <c r="AO248" s="42"/>
    </row>
    <row r="249" spans="1:41" ht="27" customHeight="1" x14ac:dyDescent="0.25">
      <c r="B249" s="300" t="str">
        <f>'Expense Stmt'!B249:E249</f>
        <v>E-mail:</v>
      </c>
      <c r="C249" s="301"/>
      <c r="D249" s="301"/>
      <c r="E249" s="302"/>
      <c r="F249" s="523" t="str">
        <f>TRIM('Expense Stmt'!F249:I249)</f>
        <v/>
      </c>
      <c r="G249" s="503"/>
      <c r="H249" s="503"/>
      <c r="I249" s="504"/>
      <c r="J249" s="150" t="str">
        <f>'Expense Stmt'!J249</f>
        <v>Payment Option:</v>
      </c>
      <c r="K249" s="461" t="str">
        <f>TRIM('Expense Stmt'!K249:O249)</f>
        <v/>
      </c>
      <c r="L249" s="462"/>
      <c r="M249" s="462"/>
      <c r="N249" s="462"/>
      <c r="O249" s="463"/>
      <c r="P249" s="89"/>
      <c r="Q249" s="253" t="str">
        <f>'Expense Stmt'!Q249:U249</f>
        <v>Signature:</v>
      </c>
      <c r="R249" s="254"/>
      <c r="S249" s="254"/>
      <c r="T249" s="254"/>
      <c r="U249" s="255"/>
      <c r="V249" s="551" t="s">
        <v>105</v>
      </c>
      <c r="W249" s="552"/>
      <c r="X249" s="552"/>
      <c r="Y249" s="552"/>
      <c r="Z249" s="552"/>
      <c r="AA249" s="553"/>
      <c r="AB249" s="42"/>
      <c r="AC249" s="68"/>
      <c r="AD249" s="28"/>
      <c r="AE249" s="28"/>
      <c r="AF249" s="28"/>
      <c r="AG249" s="28"/>
      <c r="AH249" s="28"/>
      <c r="AI249" s="28"/>
      <c r="AJ249" s="28"/>
      <c r="AK249" s="28"/>
      <c r="AL249" s="28"/>
      <c r="AM249" s="24"/>
      <c r="AN249" s="24"/>
      <c r="AO249" s="11"/>
    </row>
    <row r="250" spans="1:41" ht="14.25" customHeight="1" x14ac:dyDescent="0.3">
      <c r="B250" s="57"/>
      <c r="C250" s="58"/>
      <c r="D250" s="58"/>
      <c r="E250" s="58"/>
      <c r="F250" s="59"/>
      <c r="G250" s="60"/>
      <c r="H250" s="60"/>
      <c r="I250" s="60"/>
      <c r="J250" s="61"/>
      <c r="K250" s="62"/>
      <c r="L250" s="62"/>
      <c r="M250" s="62"/>
      <c r="N250" s="62"/>
      <c r="O250" s="62"/>
      <c r="P250" s="63"/>
      <c r="Q250" s="61"/>
      <c r="R250" s="61"/>
      <c r="S250" s="61"/>
      <c r="T250" s="61"/>
      <c r="U250" s="61"/>
      <c r="V250" s="64"/>
      <c r="W250" s="65"/>
      <c r="X250" s="65"/>
      <c r="Y250" s="65"/>
      <c r="Z250" s="65"/>
      <c r="AA250" s="65"/>
      <c r="AB250" s="42"/>
      <c r="AC250" s="68"/>
      <c r="AD250" s="28"/>
      <c r="AE250" s="28"/>
      <c r="AF250" s="28"/>
      <c r="AG250" s="28"/>
      <c r="AH250" s="28"/>
      <c r="AI250" s="28"/>
      <c r="AJ250" s="28"/>
      <c r="AK250" s="28"/>
      <c r="AL250" s="28"/>
      <c r="AM250" s="24"/>
      <c r="AN250" s="24"/>
      <c r="AO250" s="11"/>
    </row>
    <row r="251" spans="1:41" s="4" customFormat="1" ht="12.75" customHeight="1" x14ac:dyDescent="0.25">
      <c r="A251" s="3"/>
      <c r="B251" s="452" t="s">
        <v>8</v>
      </c>
      <c r="C251" s="486"/>
      <c r="D251" s="487"/>
      <c r="E251" s="494" t="s">
        <v>43</v>
      </c>
      <c r="F251" s="495"/>
      <c r="G251" s="495"/>
      <c r="H251" s="495"/>
      <c r="I251" s="494" t="s">
        <v>41</v>
      </c>
      <c r="J251" s="452" t="s">
        <v>68</v>
      </c>
      <c r="K251" s="452" t="s">
        <v>747</v>
      </c>
      <c r="L251" s="464"/>
      <c r="M251" s="464"/>
      <c r="N251" s="464"/>
      <c r="O251" s="465"/>
      <c r="P251" s="452" t="s">
        <v>9</v>
      </c>
      <c r="Q251" s="453"/>
      <c r="R251" s="453"/>
      <c r="S251" s="453"/>
      <c r="T251" s="454"/>
      <c r="U251" s="452" t="s">
        <v>64</v>
      </c>
      <c r="V251" s="486"/>
      <c r="W251" s="486"/>
      <c r="X251" s="487"/>
      <c r="Y251" s="452" t="s">
        <v>42</v>
      </c>
      <c r="Z251" s="464"/>
      <c r="AA251" s="464"/>
      <c r="AB251" s="465"/>
      <c r="AC251" s="477" t="s">
        <v>44</v>
      </c>
      <c r="AD251" s="478"/>
      <c r="AE251" s="479"/>
      <c r="AF251" s="167" t="s">
        <v>740</v>
      </c>
      <c r="AG251" s="168"/>
      <c r="AH251" s="168"/>
      <c r="AI251" s="168"/>
      <c r="AJ251" s="168"/>
      <c r="AK251" s="168"/>
      <c r="AL251" s="169"/>
    </row>
    <row r="252" spans="1:41" s="4" customFormat="1" x14ac:dyDescent="0.25">
      <c r="A252" s="3"/>
      <c r="B252" s="488"/>
      <c r="C252" s="489"/>
      <c r="D252" s="490"/>
      <c r="E252" s="495"/>
      <c r="F252" s="495"/>
      <c r="G252" s="495"/>
      <c r="H252" s="495"/>
      <c r="I252" s="535"/>
      <c r="J252" s="524"/>
      <c r="K252" s="466"/>
      <c r="L252" s="467"/>
      <c r="M252" s="467"/>
      <c r="N252" s="467"/>
      <c r="O252" s="468"/>
      <c r="P252" s="455"/>
      <c r="Q252" s="456"/>
      <c r="R252" s="456"/>
      <c r="S252" s="456"/>
      <c r="T252" s="457"/>
      <c r="U252" s="488"/>
      <c r="V252" s="489"/>
      <c r="W252" s="489"/>
      <c r="X252" s="490"/>
      <c r="Y252" s="466"/>
      <c r="Z252" s="467"/>
      <c r="AA252" s="467"/>
      <c r="AB252" s="468"/>
      <c r="AC252" s="480"/>
      <c r="AD252" s="481"/>
      <c r="AE252" s="482"/>
      <c r="AF252" s="172" t="s">
        <v>741</v>
      </c>
      <c r="AG252" s="173"/>
      <c r="AH252" s="173"/>
      <c r="AI252" s="174"/>
      <c r="AJ252" s="178" t="s">
        <v>767</v>
      </c>
      <c r="AK252" s="178"/>
      <c r="AL252" s="179"/>
    </row>
    <row r="253" spans="1:41" x14ac:dyDescent="0.25">
      <c r="B253" s="491"/>
      <c r="C253" s="492"/>
      <c r="D253" s="493"/>
      <c r="E253" s="495"/>
      <c r="F253" s="495"/>
      <c r="G253" s="495"/>
      <c r="H253" s="495"/>
      <c r="I253" s="535"/>
      <c r="J253" s="525"/>
      <c r="K253" s="469"/>
      <c r="L253" s="470"/>
      <c r="M253" s="470"/>
      <c r="N253" s="470"/>
      <c r="O253" s="471"/>
      <c r="P253" s="458"/>
      <c r="Q253" s="459"/>
      <c r="R253" s="459"/>
      <c r="S253" s="459"/>
      <c r="T253" s="460"/>
      <c r="U253" s="491"/>
      <c r="V253" s="492"/>
      <c r="W253" s="492"/>
      <c r="X253" s="493"/>
      <c r="Y253" s="469"/>
      <c r="Z253" s="470"/>
      <c r="AA253" s="470"/>
      <c r="AB253" s="471"/>
      <c r="AC253" s="483"/>
      <c r="AD253" s="484"/>
      <c r="AE253" s="485"/>
      <c r="AF253" s="175"/>
      <c r="AG253" s="176"/>
      <c r="AH253" s="176"/>
      <c r="AI253" s="177"/>
      <c r="AJ253" s="180"/>
      <c r="AK253" s="180"/>
      <c r="AL253" s="181"/>
    </row>
    <row r="254" spans="1:41" ht="3.75" customHeight="1" x14ac:dyDescent="0.25">
      <c r="B254" s="303"/>
      <c r="C254" s="303"/>
      <c r="D254" s="303"/>
      <c r="E254" s="303"/>
      <c r="F254" s="303"/>
      <c r="G254" s="303"/>
      <c r="H254" s="303"/>
      <c r="I254" s="10"/>
      <c r="J254" s="10"/>
      <c r="K254" s="303"/>
      <c r="L254" s="303"/>
      <c r="M254" s="303"/>
      <c r="N254" s="303"/>
      <c r="O254" s="303"/>
      <c r="P254" s="303"/>
      <c r="Q254" s="303"/>
      <c r="R254" s="10"/>
      <c r="S254" s="10"/>
      <c r="T254" s="10"/>
      <c r="U254" s="303"/>
      <c r="V254" s="303"/>
      <c r="W254" s="303"/>
      <c r="X254" s="303"/>
      <c r="Y254" s="365"/>
      <c r="Z254" s="303"/>
      <c r="AA254" s="303"/>
      <c r="AB254" s="303"/>
      <c r="AC254" s="303"/>
      <c r="AD254" s="303"/>
      <c r="AE254" s="303"/>
      <c r="AF254" s="303"/>
      <c r="AG254" s="303"/>
      <c r="AH254" s="303"/>
      <c r="AI254" s="303"/>
      <c r="AJ254" s="303"/>
      <c r="AK254" s="303"/>
      <c r="AL254" s="303"/>
    </row>
    <row r="255" spans="1:41" ht="18" x14ac:dyDescent="0.3">
      <c r="B255" s="221"/>
      <c r="C255" s="222"/>
      <c r="D255" s="223"/>
      <c r="E255" s="212"/>
      <c r="F255" s="213"/>
      <c r="G255" s="213"/>
      <c r="H255" s="214"/>
      <c r="I255" s="118"/>
      <c r="J255" s="117"/>
      <c r="K255" s="215"/>
      <c r="L255" s="216"/>
      <c r="M255" s="216"/>
      <c r="N255" s="216"/>
      <c r="O255" s="217"/>
      <c r="P255" s="218"/>
      <c r="Q255" s="219"/>
      <c r="R255" s="219"/>
      <c r="S255" s="219"/>
      <c r="T255" s="220"/>
      <c r="U255" s="224" t="str">
        <f>IF(AND(E255&lt;&gt;"",P255="USD"),1,"")</f>
        <v/>
      </c>
      <c r="V255" s="225"/>
      <c r="W255" s="225"/>
      <c r="X255" s="226"/>
      <c r="Y255" s="227" t="str">
        <f t="shared" ref="Y255:Y263" si="0">IF(OR(K255="",U255=""),"",ROUND(K255/U255,2))</f>
        <v/>
      </c>
      <c r="Z255" s="228"/>
      <c r="AA255" s="228"/>
      <c r="AB255" s="229"/>
      <c r="AC255" s="209" t="str">
        <f t="shared" ref="AC255:AC263" si="1">IF($F$6="Staff",IF(Y255="","",IF(Y255&gt;24.99,"Required",IF(OR(E255="Lodging",E255="Airfare"),"Required",IF(E255=0,"","Not Req")))),IF(Y255="","",IF(Y255&gt;74.99,"Required",IF(OR(E255="Lodging",E255="Airfare"),"Required",IF(E255=0,"","Not Req")))))</f>
        <v/>
      </c>
      <c r="AD255" s="210"/>
      <c r="AE255" s="211"/>
      <c r="AF255" s="203" t="str">
        <f t="shared" ref="AF255:AF263" si="2">IF($E255="","",IF(F$6="Staff",VLOOKUP($E255,CODE,2,FALSE),IF(OR($F$6="Rotarian",$F$6="Officer"),VLOOKUP($E255,CODE,3,FALSE),"")))</f>
        <v/>
      </c>
      <c r="AG255" s="204"/>
      <c r="AH255" s="204"/>
      <c r="AI255" s="204"/>
      <c r="AJ255" s="205"/>
      <c r="AK255" s="206"/>
      <c r="AL255" s="207"/>
    </row>
    <row r="256" spans="1:41" ht="18" x14ac:dyDescent="0.3">
      <c r="B256" s="221"/>
      <c r="C256" s="222"/>
      <c r="D256" s="223"/>
      <c r="E256" s="212"/>
      <c r="F256" s="213"/>
      <c r="G256" s="213"/>
      <c r="H256" s="214"/>
      <c r="I256" s="118"/>
      <c r="J256" s="117"/>
      <c r="K256" s="215"/>
      <c r="L256" s="216"/>
      <c r="M256" s="216"/>
      <c r="N256" s="216"/>
      <c r="O256" s="217"/>
      <c r="P256" s="218"/>
      <c r="Q256" s="219"/>
      <c r="R256" s="219"/>
      <c r="S256" s="219"/>
      <c r="T256" s="220"/>
      <c r="U256" s="224" t="str">
        <f t="shared" ref="U256:U263" si="3">IF(AND(E256&lt;&gt;"",P256="USD"),1,"")</f>
        <v/>
      </c>
      <c r="V256" s="225"/>
      <c r="W256" s="225"/>
      <c r="X256" s="226"/>
      <c r="Y256" s="227" t="str">
        <f t="shared" si="0"/>
        <v/>
      </c>
      <c r="Z256" s="228"/>
      <c r="AA256" s="228"/>
      <c r="AB256" s="229"/>
      <c r="AC256" s="209" t="str">
        <f t="shared" si="1"/>
        <v/>
      </c>
      <c r="AD256" s="210"/>
      <c r="AE256" s="211"/>
      <c r="AF256" s="203" t="str">
        <f t="shared" si="2"/>
        <v/>
      </c>
      <c r="AG256" s="204"/>
      <c r="AH256" s="204"/>
      <c r="AI256" s="204"/>
      <c r="AJ256" s="205"/>
      <c r="AK256" s="206"/>
      <c r="AL256" s="207"/>
    </row>
    <row r="257" spans="2:38" ht="18" x14ac:dyDescent="0.3">
      <c r="B257" s="221"/>
      <c r="C257" s="222"/>
      <c r="D257" s="223"/>
      <c r="E257" s="212"/>
      <c r="F257" s="213"/>
      <c r="G257" s="213"/>
      <c r="H257" s="214"/>
      <c r="I257" s="118"/>
      <c r="J257" s="117"/>
      <c r="K257" s="215"/>
      <c r="L257" s="216"/>
      <c r="M257" s="216"/>
      <c r="N257" s="216"/>
      <c r="O257" s="217"/>
      <c r="P257" s="218"/>
      <c r="Q257" s="219"/>
      <c r="R257" s="219"/>
      <c r="S257" s="219"/>
      <c r="T257" s="220"/>
      <c r="U257" s="224" t="str">
        <f t="shared" si="3"/>
        <v/>
      </c>
      <c r="V257" s="225"/>
      <c r="W257" s="225"/>
      <c r="X257" s="226"/>
      <c r="Y257" s="227" t="str">
        <f t="shared" si="0"/>
        <v/>
      </c>
      <c r="Z257" s="228"/>
      <c r="AA257" s="228"/>
      <c r="AB257" s="229"/>
      <c r="AC257" s="209" t="str">
        <f t="shared" si="1"/>
        <v/>
      </c>
      <c r="AD257" s="210"/>
      <c r="AE257" s="211"/>
      <c r="AF257" s="203" t="str">
        <f t="shared" si="2"/>
        <v/>
      </c>
      <c r="AG257" s="204"/>
      <c r="AH257" s="204"/>
      <c r="AI257" s="204"/>
      <c r="AJ257" s="205"/>
      <c r="AK257" s="206"/>
      <c r="AL257" s="207"/>
    </row>
    <row r="258" spans="2:38" ht="18" x14ac:dyDescent="0.3">
      <c r="B258" s="221"/>
      <c r="C258" s="222"/>
      <c r="D258" s="223"/>
      <c r="E258" s="212"/>
      <c r="F258" s="213"/>
      <c r="G258" s="213"/>
      <c r="H258" s="214"/>
      <c r="I258" s="118"/>
      <c r="J258" s="117"/>
      <c r="K258" s="215"/>
      <c r="L258" s="216"/>
      <c r="M258" s="216"/>
      <c r="N258" s="216"/>
      <c r="O258" s="217"/>
      <c r="P258" s="218"/>
      <c r="Q258" s="219"/>
      <c r="R258" s="219"/>
      <c r="S258" s="219"/>
      <c r="T258" s="220"/>
      <c r="U258" s="224" t="str">
        <f t="shared" si="3"/>
        <v/>
      </c>
      <c r="V258" s="225"/>
      <c r="W258" s="225"/>
      <c r="X258" s="226"/>
      <c r="Y258" s="227" t="str">
        <f t="shared" si="0"/>
        <v/>
      </c>
      <c r="Z258" s="228"/>
      <c r="AA258" s="228"/>
      <c r="AB258" s="229"/>
      <c r="AC258" s="209" t="str">
        <f t="shared" si="1"/>
        <v/>
      </c>
      <c r="AD258" s="210"/>
      <c r="AE258" s="211"/>
      <c r="AF258" s="203" t="str">
        <f t="shared" si="2"/>
        <v/>
      </c>
      <c r="AG258" s="204"/>
      <c r="AH258" s="204"/>
      <c r="AI258" s="204"/>
      <c r="AJ258" s="205"/>
      <c r="AK258" s="206"/>
      <c r="AL258" s="207"/>
    </row>
    <row r="259" spans="2:38" ht="18" x14ac:dyDescent="0.3">
      <c r="B259" s="221"/>
      <c r="C259" s="222"/>
      <c r="D259" s="223"/>
      <c r="E259" s="212"/>
      <c r="F259" s="213"/>
      <c r="G259" s="213"/>
      <c r="H259" s="214"/>
      <c r="I259" s="118"/>
      <c r="J259" s="117"/>
      <c r="K259" s="215"/>
      <c r="L259" s="216"/>
      <c r="M259" s="216"/>
      <c r="N259" s="216"/>
      <c r="O259" s="217"/>
      <c r="P259" s="218"/>
      <c r="Q259" s="219"/>
      <c r="R259" s="219"/>
      <c r="S259" s="219"/>
      <c r="T259" s="220"/>
      <c r="U259" s="224" t="str">
        <f>IF(AND(E259&lt;&gt;"",P259="USD"),1,"")</f>
        <v/>
      </c>
      <c r="V259" s="225"/>
      <c r="W259" s="225"/>
      <c r="X259" s="226"/>
      <c r="Y259" s="227" t="str">
        <f t="shared" si="0"/>
        <v/>
      </c>
      <c r="Z259" s="228"/>
      <c r="AA259" s="228"/>
      <c r="AB259" s="229"/>
      <c r="AC259" s="209" t="str">
        <f t="shared" si="1"/>
        <v/>
      </c>
      <c r="AD259" s="210"/>
      <c r="AE259" s="211"/>
      <c r="AF259" s="203" t="str">
        <f t="shared" si="2"/>
        <v/>
      </c>
      <c r="AG259" s="204"/>
      <c r="AH259" s="204"/>
      <c r="AI259" s="204"/>
      <c r="AJ259" s="205"/>
      <c r="AK259" s="206"/>
      <c r="AL259" s="207"/>
    </row>
    <row r="260" spans="2:38" ht="18" x14ac:dyDescent="0.3">
      <c r="B260" s="221"/>
      <c r="C260" s="222"/>
      <c r="D260" s="223"/>
      <c r="E260" s="212"/>
      <c r="F260" s="213"/>
      <c r="G260" s="213"/>
      <c r="H260" s="214"/>
      <c r="I260" s="118"/>
      <c r="J260" s="117"/>
      <c r="K260" s="215"/>
      <c r="L260" s="216"/>
      <c r="M260" s="216"/>
      <c r="N260" s="216"/>
      <c r="O260" s="217"/>
      <c r="P260" s="218"/>
      <c r="Q260" s="219"/>
      <c r="R260" s="219"/>
      <c r="S260" s="219"/>
      <c r="T260" s="220"/>
      <c r="U260" s="224" t="str">
        <f t="shared" si="3"/>
        <v/>
      </c>
      <c r="V260" s="225"/>
      <c r="W260" s="225"/>
      <c r="X260" s="226"/>
      <c r="Y260" s="227" t="str">
        <f t="shared" si="0"/>
        <v/>
      </c>
      <c r="Z260" s="228"/>
      <c r="AA260" s="228"/>
      <c r="AB260" s="229"/>
      <c r="AC260" s="209" t="str">
        <f t="shared" si="1"/>
        <v/>
      </c>
      <c r="AD260" s="210"/>
      <c r="AE260" s="211"/>
      <c r="AF260" s="203" t="str">
        <f t="shared" si="2"/>
        <v/>
      </c>
      <c r="AG260" s="204"/>
      <c r="AH260" s="204"/>
      <c r="AI260" s="204"/>
      <c r="AJ260" s="205"/>
      <c r="AK260" s="206"/>
      <c r="AL260" s="207"/>
    </row>
    <row r="261" spans="2:38" ht="18" x14ac:dyDescent="0.3">
      <c r="B261" s="221"/>
      <c r="C261" s="222"/>
      <c r="D261" s="223"/>
      <c r="E261" s="212"/>
      <c r="F261" s="213"/>
      <c r="G261" s="213"/>
      <c r="H261" s="214"/>
      <c r="I261" s="118"/>
      <c r="J261" s="117"/>
      <c r="K261" s="215"/>
      <c r="L261" s="216"/>
      <c r="M261" s="216"/>
      <c r="N261" s="216"/>
      <c r="O261" s="217"/>
      <c r="P261" s="218"/>
      <c r="Q261" s="219"/>
      <c r="R261" s="219"/>
      <c r="S261" s="219"/>
      <c r="T261" s="220"/>
      <c r="U261" s="224" t="str">
        <f t="shared" si="3"/>
        <v/>
      </c>
      <c r="V261" s="225"/>
      <c r="W261" s="225"/>
      <c r="X261" s="226"/>
      <c r="Y261" s="227" t="str">
        <f t="shared" si="0"/>
        <v/>
      </c>
      <c r="Z261" s="228"/>
      <c r="AA261" s="228"/>
      <c r="AB261" s="229"/>
      <c r="AC261" s="209" t="str">
        <f t="shared" si="1"/>
        <v/>
      </c>
      <c r="AD261" s="210"/>
      <c r="AE261" s="211"/>
      <c r="AF261" s="203" t="str">
        <f t="shared" si="2"/>
        <v/>
      </c>
      <c r="AG261" s="204"/>
      <c r="AH261" s="204"/>
      <c r="AI261" s="204"/>
      <c r="AJ261" s="205"/>
      <c r="AK261" s="206"/>
      <c r="AL261" s="207"/>
    </row>
    <row r="262" spans="2:38" ht="18" x14ac:dyDescent="0.3">
      <c r="B262" s="221"/>
      <c r="C262" s="222"/>
      <c r="D262" s="223"/>
      <c r="E262" s="212"/>
      <c r="F262" s="213"/>
      <c r="G262" s="213"/>
      <c r="H262" s="214"/>
      <c r="I262" s="118"/>
      <c r="J262" s="117"/>
      <c r="K262" s="215"/>
      <c r="L262" s="216"/>
      <c r="M262" s="216"/>
      <c r="N262" s="216"/>
      <c r="O262" s="217"/>
      <c r="P262" s="218"/>
      <c r="Q262" s="219"/>
      <c r="R262" s="219"/>
      <c r="S262" s="219"/>
      <c r="T262" s="220"/>
      <c r="U262" s="224" t="str">
        <f t="shared" si="3"/>
        <v/>
      </c>
      <c r="V262" s="225"/>
      <c r="W262" s="225"/>
      <c r="X262" s="226"/>
      <c r="Y262" s="227" t="str">
        <f t="shared" si="0"/>
        <v/>
      </c>
      <c r="Z262" s="228"/>
      <c r="AA262" s="228"/>
      <c r="AB262" s="229"/>
      <c r="AC262" s="209" t="str">
        <f t="shared" si="1"/>
        <v/>
      </c>
      <c r="AD262" s="210"/>
      <c r="AE262" s="211"/>
      <c r="AF262" s="203" t="str">
        <f t="shared" si="2"/>
        <v/>
      </c>
      <c r="AG262" s="204"/>
      <c r="AH262" s="204"/>
      <c r="AI262" s="204"/>
      <c r="AJ262" s="205"/>
      <c r="AK262" s="206"/>
      <c r="AL262" s="207"/>
    </row>
    <row r="263" spans="2:38" ht="18" x14ac:dyDescent="0.3">
      <c r="B263" s="221"/>
      <c r="C263" s="222"/>
      <c r="D263" s="223"/>
      <c r="E263" s="212"/>
      <c r="F263" s="213"/>
      <c r="G263" s="213"/>
      <c r="H263" s="214"/>
      <c r="I263" s="118"/>
      <c r="J263" s="117"/>
      <c r="K263" s="215"/>
      <c r="L263" s="216"/>
      <c r="M263" s="216"/>
      <c r="N263" s="216"/>
      <c r="O263" s="217"/>
      <c r="P263" s="218"/>
      <c r="Q263" s="219"/>
      <c r="R263" s="219"/>
      <c r="S263" s="219"/>
      <c r="T263" s="220"/>
      <c r="U263" s="224" t="str">
        <f t="shared" si="3"/>
        <v/>
      </c>
      <c r="V263" s="225"/>
      <c r="W263" s="225"/>
      <c r="X263" s="226"/>
      <c r="Y263" s="227" t="str">
        <f t="shared" si="0"/>
        <v/>
      </c>
      <c r="Z263" s="228"/>
      <c r="AA263" s="228"/>
      <c r="AB263" s="229"/>
      <c r="AC263" s="209" t="str">
        <f t="shared" si="1"/>
        <v/>
      </c>
      <c r="AD263" s="210"/>
      <c r="AE263" s="211"/>
      <c r="AF263" s="203" t="str">
        <f t="shared" si="2"/>
        <v/>
      </c>
      <c r="AG263" s="204"/>
      <c r="AH263" s="204"/>
      <c r="AI263" s="204"/>
      <c r="AJ263" s="205"/>
      <c r="AK263" s="206"/>
      <c r="AL263" s="207"/>
    </row>
    <row r="264" spans="2:38" ht="18" x14ac:dyDescent="0.3">
      <c r="B264" s="221"/>
      <c r="C264" s="222"/>
      <c r="D264" s="223"/>
      <c r="E264" s="212"/>
      <c r="F264" s="213"/>
      <c r="G264" s="213"/>
      <c r="H264" s="214"/>
      <c r="I264" s="118"/>
      <c r="J264" s="117"/>
      <c r="K264" s="215"/>
      <c r="L264" s="216"/>
      <c r="M264" s="216"/>
      <c r="N264" s="216"/>
      <c r="O264" s="217"/>
      <c r="P264" s="218"/>
      <c r="Q264" s="219"/>
      <c r="R264" s="219"/>
      <c r="S264" s="219"/>
      <c r="T264" s="220"/>
      <c r="U264" s="224" t="str">
        <f t="shared" ref="U264:U271" si="4">IF(AND(E264&lt;&gt;"",P264="USD"),1,"")</f>
        <v/>
      </c>
      <c r="V264" s="225"/>
      <c r="W264" s="225"/>
      <c r="X264" s="226"/>
      <c r="Y264" s="227" t="str">
        <f t="shared" ref="Y264:Y271" si="5">IF(OR(K264="",U264=""),"",ROUND(K264/U264,2))</f>
        <v/>
      </c>
      <c r="Z264" s="228"/>
      <c r="AA264" s="228"/>
      <c r="AB264" s="229"/>
      <c r="AC264" s="209" t="str">
        <f t="shared" ref="AC264:AC271" si="6">IF($F$6="Staff",IF(Y264="","",IF(Y264&gt;24.99,"Required",IF(OR(E264="Lodging",E264="Airfare"),"Required",IF(E264=0,"","Not Req")))),IF(Y264="","",IF(Y264&gt;74.99,"Required",IF(OR(E264="Lodging",E264="Airfare"),"Required",IF(E264=0,"","Not Req")))))</f>
        <v/>
      </c>
      <c r="AD264" s="210"/>
      <c r="AE264" s="211"/>
      <c r="AF264" s="203" t="str">
        <f t="shared" ref="AF264:AF271" si="7">IF($E264="","",IF(F$6="Staff",VLOOKUP($E264,CODE,2,FALSE),IF(OR($F$6="Rotarian",$F$6="Officer"),VLOOKUP($E264,CODE,3,FALSE),"")))</f>
        <v/>
      </c>
      <c r="AG264" s="204"/>
      <c r="AH264" s="204"/>
      <c r="AI264" s="204"/>
      <c r="AJ264" s="205"/>
      <c r="AK264" s="206"/>
      <c r="AL264" s="207"/>
    </row>
    <row r="265" spans="2:38" ht="18" x14ac:dyDescent="0.3">
      <c r="B265" s="221"/>
      <c r="C265" s="222"/>
      <c r="D265" s="223"/>
      <c r="E265" s="212"/>
      <c r="F265" s="213"/>
      <c r="G265" s="213"/>
      <c r="H265" s="214"/>
      <c r="I265" s="118"/>
      <c r="J265" s="117"/>
      <c r="K265" s="215"/>
      <c r="L265" s="216"/>
      <c r="M265" s="216"/>
      <c r="N265" s="216"/>
      <c r="O265" s="217"/>
      <c r="P265" s="218"/>
      <c r="Q265" s="219"/>
      <c r="R265" s="219"/>
      <c r="S265" s="219"/>
      <c r="T265" s="220"/>
      <c r="U265" s="224" t="str">
        <f t="shared" si="4"/>
        <v/>
      </c>
      <c r="V265" s="225"/>
      <c r="W265" s="225"/>
      <c r="X265" s="226"/>
      <c r="Y265" s="227" t="str">
        <f t="shared" si="5"/>
        <v/>
      </c>
      <c r="Z265" s="228"/>
      <c r="AA265" s="228"/>
      <c r="AB265" s="229"/>
      <c r="AC265" s="209" t="str">
        <f t="shared" si="6"/>
        <v/>
      </c>
      <c r="AD265" s="210"/>
      <c r="AE265" s="211"/>
      <c r="AF265" s="203" t="str">
        <f t="shared" si="7"/>
        <v/>
      </c>
      <c r="AG265" s="204"/>
      <c r="AH265" s="204"/>
      <c r="AI265" s="204"/>
      <c r="AJ265" s="205"/>
      <c r="AK265" s="206"/>
      <c r="AL265" s="207"/>
    </row>
    <row r="266" spans="2:38" ht="18" x14ac:dyDescent="0.3">
      <c r="B266" s="221"/>
      <c r="C266" s="222"/>
      <c r="D266" s="223"/>
      <c r="E266" s="212"/>
      <c r="F266" s="213"/>
      <c r="G266" s="213"/>
      <c r="H266" s="214"/>
      <c r="I266" s="118"/>
      <c r="J266" s="117"/>
      <c r="K266" s="215"/>
      <c r="L266" s="216"/>
      <c r="M266" s="216"/>
      <c r="N266" s="216"/>
      <c r="O266" s="217"/>
      <c r="P266" s="218"/>
      <c r="Q266" s="219"/>
      <c r="R266" s="219"/>
      <c r="S266" s="219"/>
      <c r="T266" s="220"/>
      <c r="U266" s="224" t="str">
        <f t="shared" si="4"/>
        <v/>
      </c>
      <c r="V266" s="225"/>
      <c r="W266" s="225"/>
      <c r="X266" s="226"/>
      <c r="Y266" s="227" t="str">
        <f t="shared" si="5"/>
        <v/>
      </c>
      <c r="Z266" s="228"/>
      <c r="AA266" s="228"/>
      <c r="AB266" s="229"/>
      <c r="AC266" s="209" t="str">
        <f t="shared" si="6"/>
        <v/>
      </c>
      <c r="AD266" s="210"/>
      <c r="AE266" s="211"/>
      <c r="AF266" s="203" t="str">
        <f t="shared" si="7"/>
        <v/>
      </c>
      <c r="AG266" s="204"/>
      <c r="AH266" s="204"/>
      <c r="AI266" s="204"/>
      <c r="AJ266" s="205"/>
      <c r="AK266" s="206"/>
      <c r="AL266" s="207"/>
    </row>
    <row r="267" spans="2:38" ht="18" x14ac:dyDescent="0.3">
      <c r="B267" s="221"/>
      <c r="C267" s="222"/>
      <c r="D267" s="223"/>
      <c r="E267" s="212"/>
      <c r="F267" s="213"/>
      <c r="G267" s="213"/>
      <c r="H267" s="214"/>
      <c r="I267" s="118"/>
      <c r="J267" s="117"/>
      <c r="K267" s="215"/>
      <c r="L267" s="216"/>
      <c r="M267" s="216"/>
      <c r="N267" s="216"/>
      <c r="O267" s="217"/>
      <c r="P267" s="218"/>
      <c r="Q267" s="219"/>
      <c r="R267" s="219"/>
      <c r="S267" s="219"/>
      <c r="T267" s="220"/>
      <c r="U267" s="224" t="str">
        <f t="shared" si="4"/>
        <v/>
      </c>
      <c r="V267" s="225"/>
      <c r="W267" s="225"/>
      <c r="X267" s="226"/>
      <c r="Y267" s="227" t="str">
        <f t="shared" si="5"/>
        <v/>
      </c>
      <c r="Z267" s="228"/>
      <c r="AA267" s="228"/>
      <c r="AB267" s="229"/>
      <c r="AC267" s="209" t="str">
        <f t="shared" si="6"/>
        <v/>
      </c>
      <c r="AD267" s="210"/>
      <c r="AE267" s="211"/>
      <c r="AF267" s="203" t="str">
        <f t="shared" si="7"/>
        <v/>
      </c>
      <c r="AG267" s="204"/>
      <c r="AH267" s="204"/>
      <c r="AI267" s="204"/>
      <c r="AJ267" s="205"/>
      <c r="AK267" s="206"/>
      <c r="AL267" s="207"/>
    </row>
    <row r="268" spans="2:38" ht="18" x14ac:dyDescent="0.3">
      <c r="B268" s="221"/>
      <c r="C268" s="222"/>
      <c r="D268" s="223"/>
      <c r="E268" s="212"/>
      <c r="F268" s="213"/>
      <c r="G268" s="213"/>
      <c r="H268" s="214"/>
      <c r="I268" s="118"/>
      <c r="J268" s="117"/>
      <c r="K268" s="215"/>
      <c r="L268" s="216"/>
      <c r="M268" s="216"/>
      <c r="N268" s="216"/>
      <c r="O268" s="217"/>
      <c r="P268" s="218"/>
      <c r="Q268" s="219"/>
      <c r="R268" s="219"/>
      <c r="S268" s="219"/>
      <c r="T268" s="220"/>
      <c r="U268" s="224" t="str">
        <f t="shared" si="4"/>
        <v/>
      </c>
      <c r="V268" s="225"/>
      <c r="W268" s="225"/>
      <c r="X268" s="226"/>
      <c r="Y268" s="227" t="str">
        <f t="shared" si="5"/>
        <v/>
      </c>
      <c r="Z268" s="228"/>
      <c r="AA268" s="228"/>
      <c r="AB268" s="229"/>
      <c r="AC268" s="209" t="str">
        <f t="shared" si="6"/>
        <v/>
      </c>
      <c r="AD268" s="210"/>
      <c r="AE268" s="211"/>
      <c r="AF268" s="203" t="str">
        <f t="shared" si="7"/>
        <v/>
      </c>
      <c r="AG268" s="204"/>
      <c r="AH268" s="204"/>
      <c r="AI268" s="204"/>
      <c r="AJ268" s="205"/>
      <c r="AK268" s="206"/>
      <c r="AL268" s="207"/>
    </row>
    <row r="269" spans="2:38" ht="18" x14ac:dyDescent="0.3">
      <c r="B269" s="221"/>
      <c r="C269" s="222"/>
      <c r="D269" s="223"/>
      <c r="E269" s="212"/>
      <c r="F269" s="213"/>
      <c r="G269" s="213"/>
      <c r="H269" s="214"/>
      <c r="I269" s="118"/>
      <c r="J269" s="117"/>
      <c r="K269" s="215"/>
      <c r="L269" s="216"/>
      <c r="M269" s="216"/>
      <c r="N269" s="216"/>
      <c r="O269" s="217"/>
      <c r="P269" s="218"/>
      <c r="Q269" s="219"/>
      <c r="R269" s="219"/>
      <c r="S269" s="219"/>
      <c r="T269" s="220"/>
      <c r="U269" s="224" t="str">
        <f t="shared" si="4"/>
        <v/>
      </c>
      <c r="V269" s="225"/>
      <c r="W269" s="225"/>
      <c r="X269" s="226"/>
      <c r="Y269" s="227" t="str">
        <f t="shared" si="5"/>
        <v/>
      </c>
      <c r="Z269" s="228"/>
      <c r="AA269" s="228"/>
      <c r="AB269" s="229"/>
      <c r="AC269" s="209" t="str">
        <f t="shared" si="6"/>
        <v/>
      </c>
      <c r="AD269" s="210"/>
      <c r="AE269" s="211"/>
      <c r="AF269" s="203" t="str">
        <f t="shared" si="7"/>
        <v/>
      </c>
      <c r="AG269" s="204"/>
      <c r="AH269" s="204"/>
      <c r="AI269" s="204"/>
      <c r="AJ269" s="205"/>
      <c r="AK269" s="206"/>
      <c r="AL269" s="207"/>
    </row>
    <row r="270" spans="2:38" ht="18" x14ac:dyDescent="0.3">
      <c r="B270" s="221"/>
      <c r="C270" s="222"/>
      <c r="D270" s="223"/>
      <c r="E270" s="212"/>
      <c r="F270" s="213"/>
      <c r="G270" s="213"/>
      <c r="H270" s="214"/>
      <c r="I270" s="118"/>
      <c r="J270" s="117"/>
      <c r="K270" s="215"/>
      <c r="L270" s="216"/>
      <c r="M270" s="216"/>
      <c r="N270" s="216"/>
      <c r="O270" s="217"/>
      <c r="P270" s="218"/>
      <c r="Q270" s="219"/>
      <c r="R270" s="219"/>
      <c r="S270" s="219"/>
      <c r="T270" s="220"/>
      <c r="U270" s="224" t="str">
        <f t="shared" si="4"/>
        <v/>
      </c>
      <c r="V270" s="225"/>
      <c r="W270" s="225"/>
      <c r="X270" s="226"/>
      <c r="Y270" s="227" t="str">
        <f t="shared" si="5"/>
        <v/>
      </c>
      <c r="Z270" s="228"/>
      <c r="AA270" s="228"/>
      <c r="AB270" s="229"/>
      <c r="AC270" s="209" t="str">
        <f t="shared" si="6"/>
        <v/>
      </c>
      <c r="AD270" s="210"/>
      <c r="AE270" s="211"/>
      <c r="AF270" s="203" t="str">
        <f t="shared" si="7"/>
        <v/>
      </c>
      <c r="AG270" s="204"/>
      <c r="AH270" s="204"/>
      <c r="AI270" s="204"/>
      <c r="AJ270" s="205"/>
      <c r="AK270" s="206"/>
      <c r="AL270" s="207"/>
    </row>
    <row r="271" spans="2:38" ht="18" x14ac:dyDescent="0.3">
      <c r="B271" s="221"/>
      <c r="C271" s="222"/>
      <c r="D271" s="223"/>
      <c r="E271" s="212"/>
      <c r="F271" s="213"/>
      <c r="G271" s="213"/>
      <c r="H271" s="214"/>
      <c r="I271" s="118"/>
      <c r="J271" s="117"/>
      <c r="K271" s="215"/>
      <c r="L271" s="216"/>
      <c r="M271" s="216"/>
      <c r="N271" s="216"/>
      <c r="O271" s="217"/>
      <c r="P271" s="218"/>
      <c r="Q271" s="219"/>
      <c r="R271" s="219"/>
      <c r="S271" s="219"/>
      <c r="T271" s="220"/>
      <c r="U271" s="224" t="str">
        <f t="shared" si="4"/>
        <v/>
      </c>
      <c r="V271" s="225"/>
      <c r="W271" s="225"/>
      <c r="X271" s="226"/>
      <c r="Y271" s="227" t="str">
        <f t="shared" si="5"/>
        <v/>
      </c>
      <c r="Z271" s="228"/>
      <c r="AA271" s="228"/>
      <c r="AB271" s="229"/>
      <c r="AC271" s="209" t="str">
        <f t="shared" si="6"/>
        <v/>
      </c>
      <c r="AD271" s="210"/>
      <c r="AE271" s="211"/>
      <c r="AF271" s="203" t="str">
        <f t="shared" si="7"/>
        <v/>
      </c>
      <c r="AG271" s="204"/>
      <c r="AH271" s="204"/>
      <c r="AI271" s="204"/>
      <c r="AJ271" s="205"/>
      <c r="AK271" s="206"/>
      <c r="AL271" s="207"/>
    </row>
    <row r="272" spans="2:38" ht="18" x14ac:dyDescent="0.3">
      <c r="B272" s="221"/>
      <c r="C272" s="222"/>
      <c r="D272" s="223"/>
      <c r="E272" s="212"/>
      <c r="F272" s="213"/>
      <c r="G272" s="213"/>
      <c r="H272" s="214"/>
      <c r="I272" s="118"/>
      <c r="J272" s="117"/>
      <c r="K272" s="215"/>
      <c r="L272" s="216"/>
      <c r="M272" s="216"/>
      <c r="N272" s="216"/>
      <c r="O272" s="217"/>
      <c r="P272" s="218"/>
      <c r="Q272" s="219"/>
      <c r="R272" s="219"/>
      <c r="S272" s="219"/>
      <c r="T272" s="220"/>
      <c r="U272" s="224" t="str">
        <f t="shared" ref="U272:U278" si="8">IF(AND(E272&lt;&gt;"",P272="USD"),1,"")</f>
        <v/>
      </c>
      <c r="V272" s="225"/>
      <c r="W272" s="225"/>
      <c r="X272" s="226"/>
      <c r="Y272" s="227" t="str">
        <f t="shared" ref="Y272:Y278" si="9">IF(OR(K272="",U272=""),"",ROUND(K272/U272,2))</f>
        <v/>
      </c>
      <c r="Z272" s="228"/>
      <c r="AA272" s="228"/>
      <c r="AB272" s="229"/>
      <c r="AC272" s="209" t="str">
        <f t="shared" ref="AC272:AC278" si="10">IF($F$6="Staff",IF(Y272="","",IF(Y272&gt;24.99,"Required",IF(OR(E272="Lodging",E272="Airfare"),"Required",IF(E272=0,"","Not Req")))),IF(Y272="","",IF(Y272&gt;74.99,"Required",IF(OR(E272="Lodging",E272="Airfare"),"Required",IF(E272=0,"","Not Req")))))</f>
        <v/>
      </c>
      <c r="AD272" s="210"/>
      <c r="AE272" s="211"/>
      <c r="AF272" s="203" t="str">
        <f t="shared" ref="AF272:AF278" si="11">IF($E272="","",IF(F$6="Staff",VLOOKUP($E272,CODE,2,FALSE),IF(OR($F$6="Rotarian",$F$6="Officer"),VLOOKUP($E272,CODE,3,FALSE),"")))</f>
        <v/>
      </c>
      <c r="AG272" s="204"/>
      <c r="AH272" s="204"/>
      <c r="AI272" s="204"/>
      <c r="AJ272" s="205"/>
      <c r="AK272" s="206"/>
      <c r="AL272" s="207"/>
    </row>
    <row r="273" spans="2:46" ht="18" x14ac:dyDescent="0.3">
      <c r="B273" s="221"/>
      <c r="C273" s="222"/>
      <c r="D273" s="223"/>
      <c r="E273" s="212"/>
      <c r="F273" s="213"/>
      <c r="G273" s="213"/>
      <c r="H273" s="214"/>
      <c r="I273" s="118"/>
      <c r="J273" s="117"/>
      <c r="K273" s="215"/>
      <c r="L273" s="216"/>
      <c r="M273" s="216"/>
      <c r="N273" s="216"/>
      <c r="O273" s="217"/>
      <c r="P273" s="218"/>
      <c r="Q273" s="219"/>
      <c r="R273" s="219"/>
      <c r="S273" s="219"/>
      <c r="T273" s="220"/>
      <c r="U273" s="224" t="str">
        <f t="shared" si="8"/>
        <v/>
      </c>
      <c r="V273" s="225"/>
      <c r="W273" s="225"/>
      <c r="X273" s="226"/>
      <c r="Y273" s="227" t="str">
        <f t="shared" si="9"/>
        <v/>
      </c>
      <c r="Z273" s="228"/>
      <c r="AA273" s="228"/>
      <c r="AB273" s="229"/>
      <c r="AC273" s="209" t="str">
        <f t="shared" si="10"/>
        <v/>
      </c>
      <c r="AD273" s="210"/>
      <c r="AE273" s="211"/>
      <c r="AF273" s="203" t="str">
        <f t="shared" si="11"/>
        <v/>
      </c>
      <c r="AG273" s="204"/>
      <c r="AH273" s="204"/>
      <c r="AI273" s="204"/>
      <c r="AJ273" s="205"/>
      <c r="AK273" s="206"/>
      <c r="AL273" s="207"/>
    </row>
    <row r="274" spans="2:46" ht="18" x14ac:dyDescent="0.3">
      <c r="B274" s="221"/>
      <c r="C274" s="222"/>
      <c r="D274" s="223"/>
      <c r="E274" s="212"/>
      <c r="F274" s="213"/>
      <c r="G274" s="213"/>
      <c r="H274" s="214"/>
      <c r="I274" s="118"/>
      <c r="J274" s="117"/>
      <c r="K274" s="215"/>
      <c r="L274" s="216"/>
      <c r="M274" s="216"/>
      <c r="N274" s="216"/>
      <c r="O274" s="217"/>
      <c r="P274" s="218"/>
      <c r="Q274" s="219"/>
      <c r="R274" s="219"/>
      <c r="S274" s="219"/>
      <c r="T274" s="220"/>
      <c r="U274" s="224" t="str">
        <f t="shared" si="8"/>
        <v/>
      </c>
      <c r="V274" s="225"/>
      <c r="W274" s="225"/>
      <c r="X274" s="226"/>
      <c r="Y274" s="227" t="str">
        <f t="shared" si="9"/>
        <v/>
      </c>
      <c r="Z274" s="228"/>
      <c r="AA274" s="228"/>
      <c r="AB274" s="229"/>
      <c r="AC274" s="209" t="str">
        <f t="shared" si="10"/>
        <v/>
      </c>
      <c r="AD274" s="210"/>
      <c r="AE274" s="211"/>
      <c r="AF274" s="203" t="str">
        <f t="shared" si="11"/>
        <v/>
      </c>
      <c r="AG274" s="204"/>
      <c r="AH274" s="204"/>
      <c r="AI274" s="204"/>
      <c r="AJ274" s="205"/>
      <c r="AK274" s="206"/>
      <c r="AL274" s="207"/>
    </row>
    <row r="275" spans="2:46" ht="18" x14ac:dyDescent="0.3">
      <c r="B275" s="221"/>
      <c r="C275" s="222"/>
      <c r="D275" s="223"/>
      <c r="E275" s="212"/>
      <c r="F275" s="213"/>
      <c r="G275" s="213"/>
      <c r="H275" s="214"/>
      <c r="I275" s="118"/>
      <c r="J275" s="117"/>
      <c r="K275" s="215"/>
      <c r="L275" s="216"/>
      <c r="M275" s="216"/>
      <c r="N275" s="216"/>
      <c r="O275" s="217"/>
      <c r="P275" s="218"/>
      <c r="Q275" s="219"/>
      <c r="R275" s="219"/>
      <c r="S275" s="219"/>
      <c r="T275" s="220"/>
      <c r="U275" s="224" t="str">
        <f t="shared" si="8"/>
        <v/>
      </c>
      <c r="V275" s="225"/>
      <c r="W275" s="225"/>
      <c r="X275" s="226"/>
      <c r="Y275" s="227" t="str">
        <f t="shared" si="9"/>
        <v/>
      </c>
      <c r="Z275" s="228"/>
      <c r="AA275" s="228"/>
      <c r="AB275" s="229"/>
      <c r="AC275" s="209" t="str">
        <f t="shared" si="10"/>
        <v/>
      </c>
      <c r="AD275" s="210"/>
      <c r="AE275" s="211"/>
      <c r="AF275" s="203" t="str">
        <f t="shared" si="11"/>
        <v/>
      </c>
      <c r="AG275" s="204"/>
      <c r="AH275" s="204"/>
      <c r="AI275" s="204"/>
      <c r="AJ275" s="205"/>
      <c r="AK275" s="206"/>
      <c r="AL275" s="207"/>
    </row>
    <row r="276" spans="2:46" ht="18" x14ac:dyDescent="0.3">
      <c r="B276" s="221"/>
      <c r="C276" s="222"/>
      <c r="D276" s="223"/>
      <c r="E276" s="212"/>
      <c r="F276" s="213"/>
      <c r="G276" s="213"/>
      <c r="H276" s="214"/>
      <c r="I276" s="118"/>
      <c r="J276" s="117"/>
      <c r="K276" s="215"/>
      <c r="L276" s="216"/>
      <c r="M276" s="216"/>
      <c r="N276" s="216"/>
      <c r="O276" s="217"/>
      <c r="P276" s="218"/>
      <c r="Q276" s="219"/>
      <c r="R276" s="219"/>
      <c r="S276" s="219"/>
      <c r="T276" s="220"/>
      <c r="U276" s="224" t="str">
        <f t="shared" si="8"/>
        <v/>
      </c>
      <c r="V276" s="225"/>
      <c r="W276" s="225"/>
      <c r="X276" s="226"/>
      <c r="Y276" s="227" t="str">
        <f t="shared" si="9"/>
        <v/>
      </c>
      <c r="Z276" s="228"/>
      <c r="AA276" s="228"/>
      <c r="AB276" s="229"/>
      <c r="AC276" s="209" t="str">
        <f t="shared" si="10"/>
        <v/>
      </c>
      <c r="AD276" s="210"/>
      <c r="AE276" s="211"/>
      <c r="AF276" s="203" t="str">
        <f t="shared" si="11"/>
        <v/>
      </c>
      <c r="AG276" s="204"/>
      <c r="AH276" s="204"/>
      <c r="AI276" s="204"/>
      <c r="AJ276" s="205"/>
      <c r="AK276" s="206"/>
      <c r="AL276" s="207"/>
    </row>
    <row r="277" spans="2:46" ht="18" x14ac:dyDescent="0.3">
      <c r="B277" s="221"/>
      <c r="C277" s="222"/>
      <c r="D277" s="223"/>
      <c r="E277" s="212"/>
      <c r="F277" s="213"/>
      <c r="G277" s="213"/>
      <c r="H277" s="214"/>
      <c r="I277" s="118"/>
      <c r="J277" s="117"/>
      <c r="K277" s="215"/>
      <c r="L277" s="216"/>
      <c r="M277" s="216"/>
      <c r="N277" s="216"/>
      <c r="O277" s="217"/>
      <c r="P277" s="218"/>
      <c r="Q277" s="219"/>
      <c r="R277" s="219"/>
      <c r="S277" s="219"/>
      <c r="T277" s="220"/>
      <c r="U277" s="224" t="str">
        <f t="shared" si="8"/>
        <v/>
      </c>
      <c r="V277" s="225"/>
      <c r="W277" s="225"/>
      <c r="X277" s="226"/>
      <c r="Y277" s="227" t="str">
        <f t="shared" si="9"/>
        <v/>
      </c>
      <c r="Z277" s="228"/>
      <c r="AA277" s="228"/>
      <c r="AB277" s="229"/>
      <c r="AC277" s="209" t="str">
        <f t="shared" si="10"/>
        <v/>
      </c>
      <c r="AD277" s="210"/>
      <c r="AE277" s="211"/>
      <c r="AF277" s="203" t="str">
        <f t="shared" si="11"/>
        <v/>
      </c>
      <c r="AG277" s="204"/>
      <c r="AH277" s="204"/>
      <c r="AI277" s="204"/>
      <c r="AJ277" s="205"/>
      <c r="AK277" s="206"/>
      <c r="AL277" s="207"/>
    </row>
    <row r="278" spans="2:46" ht="18" x14ac:dyDescent="0.3">
      <c r="B278" s="221"/>
      <c r="C278" s="222"/>
      <c r="D278" s="223"/>
      <c r="E278" s="212"/>
      <c r="F278" s="213"/>
      <c r="G278" s="213"/>
      <c r="H278" s="214"/>
      <c r="I278" s="118"/>
      <c r="J278" s="117"/>
      <c r="K278" s="215"/>
      <c r="L278" s="216"/>
      <c r="M278" s="216"/>
      <c r="N278" s="216"/>
      <c r="O278" s="217"/>
      <c r="P278" s="218"/>
      <c r="Q278" s="219"/>
      <c r="R278" s="219"/>
      <c r="S278" s="219"/>
      <c r="T278" s="220"/>
      <c r="U278" s="224" t="str">
        <f t="shared" si="8"/>
        <v/>
      </c>
      <c r="V278" s="225"/>
      <c r="W278" s="225"/>
      <c r="X278" s="226"/>
      <c r="Y278" s="227" t="str">
        <f t="shared" si="9"/>
        <v/>
      </c>
      <c r="Z278" s="228"/>
      <c r="AA278" s="228"/>
      <c r="AB278" s="229"/>
      <c r="AC278" s="209" t="str">
        <f t="shared" si="10"/>
        <v/>
      </c>
      <c r="AD278" s="210"/>
      <c r="AE278" s="211"/>
      <c r="AF278" s="203" t="str">
        <f t="shared" si="11"/>
        <v/>
      </c>
      <c r="AG278" s="204"/>
      <c r="AH278" s="204"/>
      <c r="AI278" s="204"/>
      <c r="AJ278" s="205"/>
      <c r="AK278" s="206"/>
      <c r="AL278" s="207"/>
    </row>
    <row r="279" spans="2:46" ht="18" x14ac:dyDescent="0.3">
      <c r="B279" s="221"/>
      <c r="C279" s="222"/>
      <c r="D279" s="223"/>
      <c r="E279" s="212"/>
      <c r="F279" s="213"/>
      <c r="G279" s="213"/>
      <c r="H279" s="214"/>
      <c r="I279" s="118"/>
      <c r="J279" s="117"/>
      <c r="K279" s="215"/>
      <c r="L279" s="216"/>
      <c r="M279" s="216"/>
      <c r="N279" s="216"/>
      <c r="O279" s="217"/>
      <c r="P279" s="218"/>
      <c r="Q279" s="219"/>
      <c r="R279" s="219"/>
      <c r="S279" s="219"/>
      <c r="T279" s="220"/>
      <c r="U279" s="224" t="str">
        <f>IF(AND(E279&lt;&gt;"",P279="USD"),1,"")</f>
        <v/>
      </c>
      <c r="V279" s="225"/>
      <c r="W279" s="225"/>
      <c r="X279" s="226"/>
      <c r="Y279" s="227" t="str">
        <f>IF(OR(K279="",U279=""),"",ROUND(K279/U279,2))</f>
        <v/>
      </c>
      <c r="Z279" s="228"/>
      <c r="AA279" s="228"/>
      <c r="AB279" s="229"/>
      <c r="AC279" s="209" t="str">
        <f>IF($F$6="Staff",IF(Y279="","",IF(Y279&gt;24.99,"Required",IF(OR(E279="Lodging",E279="Airfare"),"Required",IF(E279=0,"","Not Req")))),IF(Y279="","",IF(Y279&gt;74.99,"Required",IF(OR(E279="Lodging",E279="Airfare"),"Required",IF(E279=0,"","Not Req")))))</f>
        <v/>
      </c>
      <c r="AD279" s="210"/>
      <c r="AE279" s="211"/>
      <c r="AF279" s="203" t="str">
        <f>IF($E279="","",IF(F$6="Staff",VLOOKUP($E279,CODE,2,FALSE),IF(OR($F$6="Rotarian",$F$6="Officer"),VLOOKUP($E279,CODE,3,FALSE),"")))</f>
        <v/>
      </c>
      <c r="AG279" s="204"/>
      <c r="AH279" s="204"/>
      <c r="AI279" s="204"/>
      <c r="AJ279" s="205"/>
      <c r="AK279" s="206"/>
      <c r="AL279" s="207"/>
    </row>
    <row r="280" spans="2:46" ht="18" x14ac:dyDescent="0.3">
      <c r="B280" s="221"/>
      <c r="C280" s="222"/>
      <c r="D280" s="223"/>
      <c r="E280" s="212"/>
      <c r="F280" s="213"/>
      <c r="G280" s="213"/>
      <c r="H280" s="214"/>
      <c r="I280" s="118"/>
      <c r="J280" s="117"/>
      <c r="K280" s="215"/>
      <c r="L280" s="216"/>
      <c r="M280" s="216"/>
      <c r="N280" s="216"/>
      <c r="O280" s="217"/>
      <c r="P280" s="218"/>
      <c r="Q280" s="219"/>
      <c r="R280" s="219"/>
      <c r="S280" s="219"/>
      <c r="T280" s="220"/>
      <c r="U280" s="224" t="str">
        <f>IF(AND(E280&lt;&gt;"",P280="USD"),1,"")</f>
        <v/>
      </c>
      <c r="V280" s="225"/>
      <c r="W280" s="225"/>
      <c r="X280" s="226"/>
      <c r="Y280" s="227" t="str">
        <f>IF(OR(K280="",U280=""),"",ROUND(K280/U280,2))</f>
        <v/>
      </c>
      <c r="Z280" s="228"/>
      <c r="AA280" s="228"/>
      <c r="AB280" s="229"/>
      <c r="AC280" s="209" t="str">
        <f>IF($F$6="Staff",IF(Y280="","",IF(Y280&gt;24.99,"Required",IF(OR(E280="Lodging",E280="Airfare"),"Required",IF(E280=0,"","Not Req")))),IF(Y280="","",IF(Y280&gt;74.99,"Required",IF(OR(E280="Lodging",E280="Airfare"),"Required",IF(E280=0,"","Not Req")))))</f>
        <v/>
      </c>
      <c r="AD280" s="210"/>
      <c r="AE280" s="211"/>
      <c r="AF280" s="203" t="str">
        <f>IF($E280="","",IF(F$6="Staff",VLOOKUP($E280,CODE,2,FALSE),IF(OR($F$6="Rotarian",$F$6="Officer"),VLOOKUP($E280,CODE,3,FALSE),"")))</f>
        <v/>
      </c>
      <c r="AG280" s="204"/>
      <c r="AH280" s="204"/>
      <c r="AI280" s="204"/>
      <c r="AJ280" s="205"/>
      <c r="AK280" s="206"/>
      <c r="AL280" s="207"/>
    </row>
    <row r="281" spans="2:46" ht="18" x14ac:dyDescent="0.3">
      <c r="B281" s="221"/>
      <c r="C281" s="222"/>
      <c r="D281" s="223"/>
      <c r="E281" s="212"/>
      <c r="F281" s="213"/>
      <c r="G281" s="213"/>
      <c r="H281" s="214"/>
      <c r="I281" s="118"/>
      <c r="J281" s="117"/>
      <c r="K281" s="215"/>
      <c r="L281" s="216"/>
      <c r="M281" s="216"/>
      <c r="N281" s="216"/>
      <c r="O281" s="217"/>
      <c r="P281" s="218"/>
      <c r="Q281" s="219"/>
      <c r="R281" s="219"/>
      <c r="S281" s="219"/>
      <c r="T281" s="220"/>
      <c r="U281" s="224" t="str">
        <f>IF(AND(E281&lt;&gt;"",P281="USD"),1,"")</f>
        <v/>
      </c>
      <c r="V281" s="225"/>
      <c r="W281" s="225"/>
      <c r="X281" s="226"/>
      <c r="Y281" s="227" t="str">
        <f>IF(OR(K281="",U281=""),"",ROUND(K281/U281,2))</f>
        <v/>
      </c>
      <c r="Z281" s="228"/>
      <c r="AA281" s="228"/>
      <c r="AB281" s="229"/>
      <c r="AC281" s="209" t="str">
        <f>IF($F$6="Staff",IF(Y281="","",IF(Y281&gt;24.99,"Required",IF(OR(E281="Lodging",E281="Airfare"),"Required",IF(E281=0,"","Not Req")))),IF(Y281="","",IF(Y281&gt;74.99,"Required",IF(OR(E281="Lodging",E281="Airfare"),"Required",IF(E281=0,"","Not Req")))))</f>
        <v/>
      </c>
      <c r="AD281" s="210"/>
      <c r="AE281" s="211"/>
      <c r="AF281" s="203" t="str">
        <f>IF($E281="","",IF(F$6="Staff",VLOOKUP($E281,CODE,2,FALSE),IF(OR($F$6="Rotarian",$F$6="Officer"),VLOOKUP($E281,CODE,3,FALSE),"")))</f>
        <v/>
      </c>
      <c r="AG281" s="204"/>
      <c r="AH281" s="204"/>
      <c r="AI281" s="204"/>
      <c r="AJ281" s="205"/>
      <c r="AK281" s="206"/>
      <c r="AL281" s="207"/>
    </row>
    <row r="282" spans="2:46" ht="18" x14ac:dyDescent="0.3">
      <c r="B282" s="221"/>
      <c r="C282" s="222"/>
      <c r="D282" s="223"/>
      <c r="E282" s="212"/>
      <c r="F282" s="213"/>
      <c r="G282" s="213"/>
      <c r="H282" s="214"/>
      <c r="I282" s="118"/>
      <c r="J282" s="117"/>
      <c r="K282" s="215"/>
      <c r="L282" s="216"/>
      <c r="M282" s="216"/>
      <c r="N282" s="216"/>
      <c r="O282" s="217"/>
      <c r="P282" s="218"/>
      <c r="Q282" s="219"/>
      <c r="R282" s="219"/>
      <c r="S282" s="219"/>
      <c r="T282" s="220"/>
      <c r="U282" s="224" t="str">
        <f>IF(AND(E282&lt;&gt;"",P282="USD"),1,"")</f>
        <v/>
      </c>
      <c r="V282" s="225"/>
      <c r="W282" s="225"/>
      <c r="X282" s="226"/>
      <c r="Y282" s="227" t="str">
        <f>IF(OR(K282="",U282=""),"",ROUND(K282/U282,2))</f>
        <v/>
      </c>
      <c r="Z282" s="228"/>
      <c r="AA282" s="228"/>
      <c r="AB282" s="229"/>
      <c r="AC282" s="209" t="str">
        <f>IF($F$6="Staff",IF(Y282="","",IF(Y282&gt;24.99,"Required",IF(OR(E282="Lodging",E282="Airfare"),"Required",IF(E282=0,"","Not Req")))),IF(Y282="","",IF(Y282&gt;74.99,"Required",IF(OR(E282="Lodging",E282="Airfare"),"Required",IF(E282=0,"","Not Req")))))</f>
        <v/>
      </c>
      <c r="AD282" s="210"/>
      <c r="AE282" s="211"/>
      <c r="AF282" s="203" t="str">
        <f>IF($E282="","",IF(F$6="Staff",VLOOKUP($E282,CODE,2,FALSE),IF(OR($F$6="Rotarian",$F$6="Officer"),VLOOKUP($E282,CODE,3,FALSE),"")))</f>
        <v/>
      </c>
      <c r="AG282" s="204"/>
      <c r="AH282" s="204"/>
      <c r="AI282" s="204"/>
      <c r="AJ282" s="205"/>
      <c r="AK282" s="206"/>
      <c r="AL282" s="207"/>
    </row>
    <row r="283" spans="2:46" ht="18.600000000000001" thickBot="1" x14ac:dyDescent="0.35">
      <c r="B283" s="221"/>
      <c r="C283" s="222"/>
      <c r="D283" s="223"/>
      <c r="E283" s="212"/>
      <c r="F283" s="213"/>
      <c r="G283" s="213"/>
      <c r="H283" s="214"/>
      <c r="I283" s="118"/>
      <c r="J283" s="117"/>
      <c r="K283" s="215"/>
      <c r="L283" s="216"/>
      <c r="M283" s="216"/>
      <c r="N283" s="216"/>
      <c r="O283" s="217"/>
      <c r="P283" s="218"/>
      <c r="Q283" s="219"/>
      <c r="R283" s="219"/>
      <c r="S283" s="219"/>
      <c r="T283" s="220"/>
      <c r="U283" s="224" t="str">
        <f>IF(AND(E283&lt;&gt;"",P283="USD"),1,"")</f>
        <v/>
      </c>
      <c r="V283" s="225"/>
      <c r="W283" s="225"/>
      <c r="X283" s="226"/>
      <c r="Y283" s="227" t="str">
        <f>IF(OR(K283="",U283=""),"",ROUND(K283/U283,2))</f>
        <v/>
      </c>
      <c r="Z283" s="228"/>
      <c r="AA283" s="228"/>
      <c r="AB283" s="229"/>
      <c r="AC283" s="209" t="str">
        <f>IF($F$6="Staff",IF(Y283="","",IF(Y283&gt;24.99,"Required",IF(OR(E283="Lodging",E283="Airfare"),"Required",IF(E283=0,"","Not Req")))),IF(Y283="","",IF(Y283&gt;74.99,"Required",IF(OR(E283="Lodging",E283="Airfare"),"Required",IF(E283=0,"","Not Req")))))</f>
        <v/>
      </c>
      <c r="AD283" s="210"/>
      <c r="AE283" s="211"/>
      <c r="AF283" s="203" t="str">
        <f>IF($E283="","",IF(F$6="Staff",VLOOKUP($E283,CODE,2,FALSE),IF(OR($F$6="Rotarian",$F$6="Officer"),VLOOKUP($E283,CODE,3,FALSE),"")))</f>
        <v/>
      </c>
      <c r="AG283" s="204"/>
      <c r="AH283" s="204"/>
      <c r="AI283" s="204"/>
      <c r="AJ283" s="205"/>
      <c r="AK283" s="206"/>
      <c r="AL283" s="207"/>
    </row>
    <row r="284" spans="2:46" ht="15.6" thickBot="1" x14ac:dyDescent="0.3">
      <c r="H284" s="12"/>
      <c r="I284" s="12"/>
      <c r="K284" s="400">
        <f>SUM(K255:O283)+_FRN1</f>
        <v>0</v>
      </c>
      <c r="L284" s="401"/>
      <c r="M284" s="401"/>
      <c r="N284" s="401"/>
      <c r="O284" s="402"/>
      <c r="P284" s="394" t="s">
        <v>670</v>
      </c>
      <c r="Q284" s="395"/>
      <c r="R284" s="395"/>
      <c r="S284" s="395"/>
      <c r="T284" s="395"/>
      <c r="U284" s="395"/>
      <c r="V284" s="396"/>
      <c r="W284" s="90"/>
      <c r="X284" s="90"/>
      <c r="Y284" s="400">
        <f>SUM(Y255:AB283)+_US1</f>
        <v>0</v>
      </c>
      <c r="Z284" s="401"/>
      <c r="AA284" s="401"/>
      <c r="AB284" s="402"/>
      <c r="AC284" s="394" t="s">
        <v>39</v>
      </c>
      <c r="AD284" s="395"/>
      <c r="AE284" s="395"/>
      <c r="AF284" s="395"/>
      <c r="AG284" s="395"/>
      <c r="AH284" s="395"/>
      <c r="AI284" s="396"/>
      <c r="AJ284" s="35"/>
      <c r="AR284" s="37"/>
      <c r="AS284" s="37"/>
      <c r="AT284" s="37"/>
    </row>
    <row r="285" spans="2:46" ht="9.75" customHeight="1" x14ac:dyDescent="0.25">
      <c r="H285" s="55"/>
      <c r="I285" s="22"/>
      <c r="J285" s="433"/>
      <c r="K285" s="433"/>
      <c r="L285" s="433"/>
      <c r="M285" s="433"/>
      <c r="N285" s="433"/>
      <c r="O285" s="433"/>
      <c r="P285" s="433"/>
      <c r="Q285" s="433"/>
      <c r="R285" s="433"/>
      <c r="S285" s="433"/>
      <c r="T285" s="432"/>
      <c r="U285" s="432"/>
      <c r="V285" s="432"/>
      <c r="W285" s="435"/>
      <c r="X285" s="435"/>
      <c r="Y285" s="432"/>
      <c r="Z285" s="432"/>
      <c r="AA285" s="432"/>
      <c r="AB285" s="55"/>
      <c r="AC285" s="432"/>
      <c r="AD285" s="432"/>
      <c r="AE285" s="432"/>
      <c r="AF285" s="432"/>
      <c r="AG285" s="432"/>
      <c r="AH285" s="432"/>
      <c r="AI285" s="432"/>
      <c r="AJ285" s="432"/>
      <c r="AK285" s="36"/>
      <c r="AL285" s="36"/>
      <c r="AM285" s="36"/>
      <c r="AN285" s="36"/>
      <c r="AO285" s="36"/>
      <c r="AP285" s="36"/>
      <c r="AQ285" s="36"/>
      <c r="AR285" s="36"/>
      <c r="AS285" s="36"/>
      <c r="AT285" s="36"/>
    </row>
    <row r="286" spans="2:46" ht="5.25" customHeight="1" x14ac:dyDescent="0.25">
      <c r="B286" s="434"/>
      <c r="C286" s="434"/>
      <c r="D286" s="434"/>
      <c r="E286" s="434"/>
      <c r="F286" s="434"/>
      <c r="G286" s="434"/>
      <c r="H286" s="434"/>
      <c r="I286" s="434"/>
      <c r="J286" s="38"/>
      <c r="K286" s="434"/>
      <c r="L286" s="434"/>
      <c r="M286" s="434"/>
      <c r="N286" s="434"/>
      <c r="O286" s="434"/>
      <c r="P286" s="434"/>
      <c r="Q286" s="434"/>
      <c r="R286" s="434"/>
      <c r="S286" s="434"/>
      <c r="T286" s="434"/>
      <c r="U286" s="434"/>
      <c r="V286" s="434"/>
      <c r="W286" s="434"/>
      <c r="X286" s="434"/>
      <c r="Y286" s="434"/>
      <c r="Z286" s="434"/>
      <c r="AA286" s="38"/>
      <c r="AB286" s="38"/>
      <c r="AC286" s="38"/>
      <c r="AD286" s="38"/>
      <c r="AE286" s="38"/>
      <c r="AF286" s="38"/>
      <c r="AG286" s="38"/>
      <c r="AH286" s="38"/>
      <c r="AI286" s="38"/>
      <c r="AJ286" s="38"/>
      <c r="AK286" s="38"/>
      <c r="AL286" s="38"/>
      <c r="AM286" s="38"/>
      <c r="AN286" s="434"/>
      <c r="AO286" s="434"/>
      <c r="AP286" s="434"/>
      <c r="AQ286" s="434"/>
      <c r="AR286" s="434"/>
      <c r="AS286" s="434"/>
      <c r="AT286" s="7"/>
    </row>
    <row r="287" spans="2:46" ht="17.399999999999999" x14ac:dyDescent="0.3">
      <c r="B287" s="405" t="s">
        <v>106</v>
      </c>
      <c r="C287" s="406"/>
      <c r="D287" s="406"/>
      <c r="E287" s="406"/>
      <c r="F287" s="406"/>
      <c r="G287" s="406"/>
      <c r="H287" s="406"/>
      <c r="I287" s="406"/>
      <c r="J287" s="406"/>
      <c r="K287" s="406"/>
      <c r="L287" s="406"/>
      <c r="M287" s="406"/>
      <c r="N287" s="406"/>
      <c r="O287" s="406"/>
      <c r="P287" s="406"/>
      <c r="Q287" s="406"/>
      <c r="R287" s="406"/>
      <c r="S287" s="406"/>
      <c r="T287" s="406"/>
      <c r="U287" s="406"/>
      <c r="V287" s="406"/>
      <c r="W287" s="406"/>
      <c r="X287" s="406"/>
      <c r="Y287" s="406"/>
      <c r="Z287" s="406"/>
      <c r="AA287" s="406"/>
      <c r="AB287" s="406"/>
      <c r="AC287" s="406"/>
      <c r="AD287" s="406"/>
      <c r="AE287" s="406"/>
      <c r="AF287" s="406"/>
      <c r="AG287" s="406"/>
      <c r="AH287" s="406"/>
      <c r="AI287" s="406"/>
      <c r="AJ287" s="406"/>
      <c r="AK287" s="406"/>
      <c r="AL287" s="407"/>
      <c r="AM287" s="135"/>
      <c r="AN287" s="26"/>
      <c r="AO287" s="26"/>
      <c r="AP287" s="26"/>
      <c r="AQ287" s="26"/>
      <c r="AR287" s="26"/>
      <c r="AS287" s="26"/>
      <c r="AT287" s="26"/>
    </row>
    <row r="288" spans="2:46" ht="12.75" customHeight="1" x14ac:dyDescent="0.25">
      <c r="B288" s="408" t="s">
        <v>690</v>
      </c>
      <c r="C288" s="409"/>
      <c r="D288" s="409"/>
      <c r="E288" s="409"/>
      <c r="F288" s="409"/>
      <c r="G288" s="409"/>
      <c r="H288" s="409"/>
      <c r="I288" s="409"/>
      <c r="J288" s="409"/>
      <c r="K288" s="409"/>
      <c r="L288" s="409"/>
      <c r="M288" s="409"/>
      <c r="N288" s="409"/>
      <c r="O288" s="409"/>
      <c r="P288" s="409"/>
      <c r="Q288" s="409"/>
      <c r="R288" s="409"/>
      <c r="S288" s="409"/>
      <c r="T288" s="409"/>
      <c r="U288" s="409"/>
      <c r="V288" s="409"/>
      <c r="W288" s="409"/>
      <c r="X288" s="409"/>
      <c r="Y288" s="409"/>
      <c r="Z288" s="409"/>
      <c r="AA288" s="409"/>
      <c r="AB288" s="409"/>
      <c r="AC288" s="409"/>
      <c r="AD288" s="409"/>
      <c r="AE288" s="409"/>
      <c r="AF288" s="409"/>
      <c r="AG288" s="409"/>
      <c r="AH288" s="409"/>
      <c r="AI288" s="409"/>
      <c r="AJ288" s="409"/>
      <c r="AK288" s="409"/>
      <c r="AL288" s="410"/>
      <c r="AM288" s="136"/>
      <c r="AN288" s="34"/>
      <c r="AO288" s="34"/>
      <c r="AP288" s="34"/>
      <c r="AQ288" s="34"/>
      <c r="AR288" s="34"/>
      <c r="AS288" s="34"/>
      <c r="AT288" s="34"/>
    </row>
    <row r="289" spans="1:46" x14ac:dyDescent="0.25">
      <c r="B289" s="381" t="s">
        <v>755</v>
      </c>
      <c r="C289" s="382"/>
      <c r="D289" s="382"/>
      <c r="E289" s="382"/>
      <c r="F289" s="382"/>
      <c r="G289" s="382"/>
      <c r="H289" s="382"/>
      <c r="I289" s="382"/>
      <c r="J289" s="382"/>
      <c r="K289" s="382"/>
      <c r="L289" s="382"/>
      <c r="M289" s="382"/>
      <c r="N289" s="382"/>
      <c r="O289" s="382"/>
      <c r="P289" s="382"/>
      <c r="Q289" s="382"/>
      <c r="R289" s="382"/>
      <c r="S289" s="382"/>
      <c r="T289" s="382"/>
      <c r="U289" s="382"/>
      <c r="V289" s="382"/>
      <c r="W289" s="382"/>
      <c r="X289" s="382"/>
      <c r="Y289" s="382"/>
      <c r="Z289" s="382"/>
      <c r="AA289" s="382"/>
      <c r="AB289" s="382"/>
      <c r="AC289" s="382"/>
      <c r="AD289" s="382"/>
      <c r="AE289" s="382"/>
      <c r="AF289" s="382"/>
      <c r="AG289" s="382"/>
      <c r="AH289" s="382"/>
      <c r="AI289" s="382"/>
      <c r="AJ289" s="382"/>
      <c r="AK289" s="382"/>
      <c r="AL289" s="383"/>
      <c r="AM289" s="54"/>
      <c r="AN289" s="54"/>
      <c r="AO289" s="54"/>
      <c r="AP289" s="54"/>
      <c r="AQ289" s="54"/>
      <c r="AR289" s="54"/>
      <c r="AS289" s="54"/>
      <c r="AT289" s="54"/>
    </row>
    <row r="290" spans="1:46" x14ac:dyDescent="0.25">
      <c r="B290" s="381" t="s">
        <v>691</v>
      </c>
      <c r="C290" s="382"/>
      <c r="D290" s="382"/>
      <c r="E290" s="382"/>
      <c r="F290" s="382"/>
      <c r="G290" s="382"/>
      <c r="H290" s="382"/>
      <c r="I290" s="382"/>
      <c r="J290" s="382"/>
      <c r="K290" s="382"/>
      <c r="L290" s="382"/>
      <c r="M290" s="382"/>
      <c r="N290" s="382"/>
      <c r="O290" s="382"/>
      <c r="P290" s="382"/>
      <c r="Q290" s="382"/>
      <c r="R290" s="382"/>
      <c r="S290" s="382"/>
      <c r="T290" s="382"/>
      <c r="U290" s="382"/>
      <c r="V290" s="382"/>
      <c r="W290" s="382"/>
      <c r="X290" s="382"/>
      <c r="Y290" s="382"/>
      <c r="Z290" s="382"/>
      <c r="AA290" s="382"/>
      <c r="AB290" s="382"/>
      <c r="AC290" s="382"/>
      <c r="AD290" s="382"/>
      <c r="AE290" s="382"/>
      <c r="AF290" s="382"/>
      <c r="AG290" s="382"/>
      <c r="AH290" s="382"/>
      <c r="AI290" s="382"/>
      <c r="AJ290" s="382"/>
      <c r="AK290" s="382"/>
      <c r="AL290" s="383"/>
      <c r="AM290" s="54"/>
      <c r="AN290" s="54"/>
      <c r="AO290" s="54"/>
      <c r="AP290" s="54"/>
      <c r="AQ290" s="54"/>
      <c r="AR290" s="54"/>
      <c r="AS290" s="54"/>
      <c r="AT290" s="54"/>
    </row>
    <row r="291" spans="1:46" x14ac:dyDescent="0.25">
      <c r="B291" s="381" t="s">
        <v>48</v>
      </c>
      <c r="C291" s="430"/>
      <c r="D291" s="430"/>
      <c r="E291" s="430"/>
      <c r="F291" s="430"/>
      <c r="G291" s="430"/>
      <c r="H291" s="430"/>
      <c r="I291" s="430"/>
      <c r="J291" s="430"/>
      <c r="K291" s="430"/>
      <c r="L291" s="430"/>
      <c r="M291" s="430"/>
      <c r="N291" s="430"/>
      <c r="O291" s="430"/>
      <c r="P291" s="430"/>
      <c r="Q291" s="430"/>
      <c r="R291" s="430"/>
      <c r="S291" s="430"/>
      <c r="T291" s="430"/>
      <c r="U291" s="430"/>
      <c r="V291" s="430"/>
      <c r="W291" s="430"/>
      <c r="X291" s="430"/>
      <c r="Y291" s="430"/>
      <c r="Z291" s="430"/>
      <c r="AA291" s="430"/>
      <c r="AB291" s="430"/>
      <c r="AC291" s="430"/>
      <c r="AD291" s="430"/>
      <c r="AE291" s="430"/>
      <c r="AF291" s="430"/>
      <c r="AG291" s="430"/>
      <c r="AH291" s="430"/>
      <c r="AI291" s="430"/>
      <c r="AJ291" s="430"/>
      <c r="AK291" s="430"/>
      <c r="AL291" s="431"/>
      <c r="AM291" s="54"/>
      <c r="AN291" s="54"/>
      <c r="AO291" s="54"/>
      <c r="AP291" s="54"/>
      <c r="AQ291" s="54"/>
      <c r="AR291" s="54"/>
      <c r="AS291" s="54"/>
      <c r="AT291" s="54"/>
    </row>
    <row r="292" spans="1:46" x14ac:dyDescent="0.25">
      <c r="B292" s="381" t="s">
        <v>692</v>
      </c>
      <c r="C292" s="428"/>
      <c r="D292" s="428"/>
      <c r="E292" s="428"/>
      <c r="F292" s="428"/>
      <c r="G292" s="428"/>
      <c r="H292" s="428"/>
      <c r="I292" s="428"/>
      <c r="J292" s="428"/>
      <c r="K292" s="428"/>
      <c r="L292" s="428"/>
      <c r="M292" s="428"/>
      <c r="N292" s="428"/>
      <c r="O292" s="428"/>
      <c r="P292" s="428"/>
      <c r="Q292" s="428"/>
      <c r="R292" s="428"/>
      <c r="S292" s="428"/>
      <c r="T292" s="428"/>
      <c r="U292" s="428"/>
      <c r="V292" s="428"/>
      <c r="W292" s="428"/>
      <c r="X292" s="428"/>
      <c r="Y292" s="428"/>
      <c r="Z292" s="428"/>
      <c r="AA292" s="428"/>
      <c r="AB292" s="428"/>
      <c r="AC292" s="428"/>
      <c r="AD292" s="428"/>
      <c r="AE292" s="428"/>
      <c r="AF292" s="428"/>
      <c r="AG292" s="428"/>
      <c r="AH292" s="428"/>
      <c r="AI292" s="428"/>
      <c r="AJ292" s="428"/>
      <c r="AK292" s="428"/>
      <c r="AL292" s="429"/>
      <c r="AM292" s="54"/>
      <c r="AN292" s="54"/>
      <c r="AO292" s="54"/>
      <c r="AP292" s="54"/>
      <c r="AQ292" s="54"/>
      <c r="AR292" s="54"/>
      <c r="AS292" s="54"/>
      <c r="AT292" s="54"/>
    </row>
    <row r="293" spans="1:46" x14ac:dyDescent="0.25">
      <c r="B293" s="151"/>
      <c r="C293" s="154"/>
      <c r="D293" s="154"/>
      <c r="E293" s="154"/>
      <c r="F293" s="154"/>
      <c r="G293" s="156"/>
      <c r="H293" s="156"/>
      <c r="I293" s="157"/>
      <c r="J293" s="156" t="s">
        <v>756</v>
      </c>
      <c r="K293" s="156"/>
      <c r="L293" s="156"/>
      <c r="M293" s="156"/>
      <c r="N293" s="156"/>
      <c r="O293" s="156"/>
      <c r="P293" s="156"/>
      <c r="Q293" s="156"/>
      <c r="R293" s="156"/>
      <c r="S293" s="156"/>
      <c r="T293" s="156"/>
      <c r="U293" s="156"/>
      <c r="V293" s="156"/>
      <c r="W293" s="156"/>
      <c r="X293" s="156"/>
      <c r="Y293" s="156"/>
      <c r="Z293" s="156"/>
      <c r="AA293" s="154"/>
      <c r="AB293" s="154"/>
      <c r="AC293" s="154"/>
      <c r="AD293" s="154"/>
      <c r="AE293" s="154"/>
      <c r="AF293" s="154"/>
      <c r="AG293" s="154"/>
      <c r="AH293" s="154"/>
      <c r="AI293" s="154"/>
      <c r="AJ293" s="154"/>
      <c r="AK293" s="154"/>
      <c r="AL293" s="155"/>
    </row>
    <row r="294" spans="1:46" s="13" customFormat="1" x14ac:dyDescent="0.25">
      <c r="A294" s="3"/>
      <c r="B294" s="437" t="s">
        <v>714</v>
      </c>
      <c r="C294" s="437"/>
      <c r="D294" s="437"/>
      <c r="E294" s="437"/>
      <c r="F294" s="437"/>
      <c r="G294" s="437"/>
      <c r="H294" s="437"/>
      <c r="I294" s="437"/>
      <c r="J294" s="437"/>
      <c r="K294" s="437"/>
      <c r="L294" s="437"/>
      <c r="M294" s="437"/>
      <c r="N294" s="437"/>
      <c r="O294" s="437"/>
      <c r="P294" s="437"/>
      <c r="Q294" s="437"/>
      <c r="R294" s="437"/>
      <c r="S294" s="437"/>
      <c r="T294" s="437"/>
      <c r="U294" s="437"/>
      <c r="V294" s="437"/>
      <c r="W294" s="437"/>
      <c r="X294" s="437"/>
      <c r="Y294" s="437"/>
      <c r="Z294" s="437"/>
      <c r="AA294" s="437"/>
      <c r="AB294" s="437"/>
      <c r="AC294" s="437"/>
      <c r="AD294" s="437"/>
      <c r="AE294" s="437"/>
      <c r="AF294" s="437"/>
      <c r="AG294" s="437"/>
      <c r="AH294" s="437"/>
      <c r="AI294" s="437"/>
      <c r="AJ294" s="437"/>
      <c r="AK294" s="437"/>
      <c r="AL294" s="437"/>
    </row>
    <row r="295" spans="1:46" s="13" customFormat="1" x14ac:dyDescent="0.25">
      <c r="A295" s="3"/>
      <c r="B295" s="437"/>
      <c r="C295" s="437"/>
      <c r="D295" s="437"/>
      <c r="E295" s="437"/>
      <c r="F295" s="437"/>
      <c r="G295" s="437"/>
      <c r="H295" s="437"/>
      <c r="I295" s="437"/>
      <c r="J295" s="437"/>
      <c r="K295" s="437"/>
      <c r="L295" s="437"/>
      <c r="M295" s="437"/>
      <c r="N295" s="437"/>
      <c r="O295" s="437"/>
      <c r="P295" s="437"/>
      <c r="Q295" s="437"/>
      <c r="R295" s="437"/>
      <c r="S295" s="437"/>
      <c r="T295" s="437"/>
      <c r="U295" s="437"/>
      <c r="V295" s="437"/>
      <c r="W295" s="437"/>
      <c r="X295" s="437"/>
      <c r="Y295" s="437"/>
      <c r="Z295" s="437"/>
      <c r="AA295" s="437"/>
      <c r="AB295" s="437"/>
      <c r="AC295" s="437"/>
      <c r="AD295" s="437"/>
      <c r="AE295" s="437"/>
      <c r="AF295" s="437"/>
      <c r="AG295" s="437"/>
      <c r="AH295" s="437"/>
      <c r="AI295" s="437"/>
      <c r="AJ295" s="437"/>
      <c r="AK295" s="437"/>
      <c r="AL295" s="437"/>
    </row>
    <row r="296" spans="1:46" s="13" customFormat="1" x14ac:dyDescent="0.25">
      <c r="A296" s="3"/>
      <c r="B296" s="436" t="s">
        <v>713</v>
      </c>
      <c r="C296" s="436"/>
      <c r="D296" s="436"/>
      <c r="E296" s="436"/>
      <c r="F296" s="436"/>
      <c r="G296" s="436"/>
      <c r="H296" s="436"/>
      <c r="I296" s="436"/>
      <c r="J296" s="436"/>
      <c r="K296" s="436"/>
      <c r="L296" s="436"/>
      <c r="M296" s="436"/>
      <c r="N296" s="436"/>
      <c r="O296" s="436"/>
      <c r="P296" s="436"/>
      <c r="Q296" s="436"/>
      <c r="R296" s="436"/>
      <c r="S296" s="436"/>
      <c r="T296" s="436"/>
      <c r="U296" s="436"/>
      <c r="V296" s="436"/>
      <c r="W296" s="436"/>
      <c r="X296" s="436"/>
      <c r="Y296" s="436"/>
      <c r="Z296" s="436"/>
      <c r="AA296" s="436"/>
      <c r="AB296" s="436"/>
      <c r="AC296" s="436"/>
      <c r="AD296" s="436"/>
      <c r="AE296" s="436"/>
      <c r="AF296" s="436"/>
      <c r="AG296" s="436"/>
      <c r="AH296" s="436"/>
      <c r="AI296" s="436"/>
      <c r="AJ296" s="436"/>
      <c r="AK296" s="436"/>
      <c r="AL296" s="436"/>
    </row>
    <row r="297" spans="1:46" s="13" customFormat="1" ht="12.75" customHeight="1" x14ac:dyDescent="0.25">
      <c r="A297" s="3"/>
      <c r="B297" s="436"/>
      <c r="C297" s="436"/>
      <c r="D297" s="436"/>
      <c r="E297" s="436"/>
      <c r="F297" s="436"/>
      <c r="G297" s="436"/>
      <c r="H297" s="436"/>
      <c r="I297" s="436"/>
      <c r="J297" s="436"/>
      <c r="K297" s="436"/>
      <c r="L297" s="436"/>
      <c r="M297" s="436"/>
      <c r="N297" s="436"/>
      <c r="O297" s="436"/>
      <c r="P297" s="436"/>
      <c r="Q297" s="436"/>
      <c r="R297" s="436"/>
      <c r="S297" s="436"/>
      <c r="T297" s="436"/>
      <c r="U297" s="436"/>
      <c r="V297" s="436"/>
      <c r="W297" s="436"/>
      <c r="X297" s="436"/>
      <c r="Y297" s="436"/>
      <c r="Z297" s="436"/>
      <c r="AA297" s="436"/>
      <c r="AB297" s="436"/>
      <c r="AC297" s="436"/>
      <c r="AD297" s="436"/>
      <c r="AE297" s="436"/>
      <c r="AF297" s="436"/>
      <c r="AG297" s="436"/>
      <c r="AH297" s="436"/>
      <c r="AI297" s="436"/>
      <c r="AJ297" s="436"/>
      <c r="AK297" s="436"/>
      <c r="AL297" s="436"/>
      <c r="AM297" s="3"/>
    </row>
    <row r="298" spans="1:46" ht="12.75" customHeight="1" x14ac:dyDescent="0.25"/>
    <row r="299" spans="1:46" ht="12.75" customHeight="1" x14ac:dyDescent="0.25"/>
    <row r="300" spans="1:46" ht="12.75" customHeight="1" x14ac:dyDescent="0.25"/>
    <row r="686" spans="2:2" x14ac:dyDescent="0.25">
      <c r="B686" s="6" t="s">
        <v>50</v>
      </c>
    </row>
    <row r="687" spans="2:2" x14ac:dyDescent="0.25">
      <c r="B687" s="6"/>
    </row>
    <row r="688" spans="2:2" x14ac:dyDescent="0.25">
      <c r="B688" s="3" t="s">
        <v>51</v>
      </c>
    </row>
    <row r="689" spans="2:11" x14ac:dyDescent="0.25">
      <c r="B689" s="3" t="s">
        <v>52</v>
      </c>
    </row>
    <row r="690" spans="2:11" x14ac:dyDescent="0.25">
      <c r="B690" s="3" t="s">
        <v>385</v>
      </c>
    </row>
    <row r="694" spans="2:11" x14ac:dyDescent="0.25">
      <c r="B694" s="6" t="s">
        <v>671</v>
      </c>
      <c r="I694" s="3" t="str">
        <f>VLOOKUP(F248,TypeList,5,FALSE)</f>
        <v>Option1</v>
      </c>
    </row>
    <row r="695" spans="2:11" x14ac:dyDescent="0.25">
      <c r="B695" s="6"/>
      <c r="I695" s="5"/>
    </row>
    <row r="696" spans="2:11" x14ac:dyDescent="0.25">
      <c r="B696" s="3" t="s">
        <v>28</v>
      </c>
    </row>
    <row r="697" spans="2:11" x14ac:dyDescent="0.25">
      <c r="B697" s="3" t="s">
        <v>29</v>
      </c>
      <c r="I697" s="3" t="s">
        <v>402</v>
      </c>
      <c r="J697" s="3" t="s">
        <v>401</v>
      </c>
      <c r="K697" s="3" t="s">
        <v>403</v>
      </c>
    </row>
    <row r="698" spans="2:11" x14ac:dyDescent="0.25">
      <c r="B698" s="3" t="s">
        <v>369</v>
      </c>
      <c r="I698"/>
      <c r="J698"/>
      <c r="K698"/>
    </row>
    <row r="699" spans="2:11" x14ac:dyDescent="0.25">
      <c r="B699" s="6" t="s">
        <v>33</v>
      </c>
      <c r="C699" s="27"/>
      <c r="D699" s="3" t="s">
        <v>367</v>
      </c>
      <c r="E699" s="3" t="s">
        <v>368</v>
      </c>
      <c r="I699" s="3" t="s">
        <v>52</v>
      </c>
      <c r="J699" s="3" t="s">
        <v>52</v>
      </c>
      <c r="K699" t="s">
        <v>390</v>
      </c>
    </row>
    <row r="700" spans="2:11" x14ac:dyDescent="0.25">
      <c r="B700" s="6"/>
      <c r="C700" s="27"/>
      <c r="I700" t="s">
        <v>390</v>
      </c>
      <c r="J700" t="s">
        <v>385</v>
      </c>
      <c r="K700" t="s">
        <v>385</v>
      </c>
    </row>
    <row r="701" spans="2:11" x14ac:dyDescent="0.25">
      <c r="B701" s="3" t="s">
        <v>54</v>
      </c>
      <c r="C701" s="3">
        <v>540001</v>
      </c>
      <c r="D701" s="3">
        <v>540201</v>
      </c>
      <c r="I701" t="s">
        <v>385</v>
      </c>
      <c r="J701"/>
      <c r="K701"/>
    </row>
    <row r="702" spans="2:11" x14ac:dyDescent="0.25">
      <c r="B702" s="3" t="s">
        <v>11</v>
      </c>
      <c r="C702" s="3">
        <v>540101</v>
      </c>
      <c r="D702" s="3">
        <v>540251</v>
      </c>
    </row>
    <row r="703" spans="2:11" x14ac:dyDescent="0.25">
      <c r="B703" s="3" t="s">
        <v>13</v>
      </c>
      <c r="C703" s="3">
        <v>540101</v>
      </c>
      <c r="D703" s="3">
        <v>540251</v>
      </c>
    </row>
    <row r="704" spans="2:11" x14ac:dyDescent="0.25">
      <c r="B704" s="3" t="s">
        <v>12</v>
      </c>
      <c r="C704" s="3">
        <v>540101</v>
      </c>
      <c r="D704" s="3">
        <v>540251</v>
      </c>
    </row>
    <row r="705" spans="2:18" x14ac:dyDescent="0.25">
      <c r="B705" s="3" t="s">
        <v>14</v>
      </c>
      <c r="C705" s="3">
        <v>530001</v>
      </c>
      <c r="D705" s="3">
        <v>530001</v>
      </c>
      <c r="I705" s="3" t="s">
        <v>29</v>
      </c>
      <c r="K705" s="3" t="s">
        <v>369</v>
      </c>
      <c r="M705" s="3" t="s">
        <v>28</v>
      </c>
      <c r="P705" s="3" t="s">
        <v>34</v>
      </c>
      <c r="R705" s="3" t="str">
        <f>IF(OR($F$6="Rotarian",$F$6="Officer"),"Spouse","")</f>
        <v>Spouse</v>
      </c>
    </row>
    <row r="706" spans="2:18" x14ac:dyDescent="0.25">
      <c r="B706" s="3" t="s">
        <v>386</v>
      </c>
      <c r="C706" s="3">
        <v>530001</v>
      </c>
      <c r="D706" s="3">
        <v>530001</v>
      </c>
      <c r="I706" s="6"/>
      <c r="J706" s="27"/>
      <c r="K706" s="6"/>
      <c r="M706" s="6"/>
    </row>
    <row r="707" spans="2:18" x14ac:dyDescent="0.25">
      <c r="B707" s="3" t="s">
        <v>15</v>
      </c>
      <c r="C707" s="3">
        <v>530201</v>
      </c>
      <c r="D707" s="3">
        <v>530201</v>
      </c>
      <c r="I707" s="3" t="s">
        <v>54</v>
      </c>
      <c r="J707" s="49">
        <v>540001</v>
      </c>
      <c r="K707" s="3" t="s">
        <v>54</v>
      </c>
      <c r="L707" s="3">
        <v>540201</v>
      </c>
      <c r="M707" s="3" t="s">
        <v>54</v>
      </c>
      <c r="N707" s="3">
        <v>540201</v>
      </c>
      <c r="P707" s="3" t="s">
        <v>672</v>
      </c>
    </row>
    <row r="708" spans="2:18" x14ac:dyDescent="0.25">
      <c r="B708" s="3" t="s">
        <v>16</v>
      </c>
      <c r="C708" s="3">
        <v>530101</v>
      </c>
      <c r="D708" s="3">
        <v>530101</v>
      </c>
      <c r="I708" s="3" t="s">
        <v>11</v>
      </c>
      <c r="J708" s="49">
        <v>540101</v>
      </c>
      <c r="K708" s="3" t="s">
        <v>11</v>
      </c>
      <c r="L708" s="3">
        <v>540251</v>
      </c>
      <c r="M708" s="3" t="s">
        <v>11</v>
      </c>
      <c r="N708" s="3">
        <v>540251</v>
      </c>
      <c r="P708" s="3" t="s">
        <v>673</v>
      </c>
    </row>
    <row r="709" spans="2:18" x14ac:dyDescent="0.25">
      <c r="B709" s="3" t="s">
        <v>107</v>
      </c>
      <c r="C709" s="3" t="s">
        <v>387</v>
      </c>
      <c r="D709" s="3" t="s">
        <v>387</v>
      </c>
      <c r="I709" s="3" t="s">
        <v>13</v>
      </c>
      <c r="J709" s="49">
        <v>540101</v>
      </c>
      <c r="K709" s="3" t="s">
        <v>13</v>
      </c>
      <c r="L709" s="3">
        <v>540251</v>
      </c>
      <c r="M709" s="3" t="s">
        <v>13</v>
      </c>
      <c r="N709" s="3">
        <v>540251</v>
      </c>
    </row>
    <row r="710" spans="2:18" x14ac:dyDescent="0.25">
      <c r="B710" s="3" t="s">
        <v>17</v>
      </c>
      <c r="C710" s="3">
        <v>530301</v>
      </c>
      <c r="D710" s="3">
        <v>530301</v>
      </c>
      <c r="I710" s="3" t="s">
        <v>12</v>
      </c>
      <c r="J710" s="49">
        <v>540101</v>
      </c>
      <c r="K710" s="3" t="s">
        <v>12</v>
      </c>
      <c r="L710" s="3">
        <v>540251</v>
      </c>
      <c r="M710" s="3" t="s">
        <v>12</v>
      </c>
      <c r="N710" s="3">
        <v>540251</v>
      </c>
    </row>
    <row r="711" spans="2:18" x14ac:dyDescent="0.25">
      <c r="B711" s="3" t="s">
        <v>31</v>
      </c>
      <c r="C711" s="3" t="s">
        <v>387</v>
      </c>
      <c r="D711" s="3" t="s">
        <v>387</v>
      </c>
      <c r="I711" s="3" t="s">
        <v>14</v>
      </c>
      <c r="J711" s="49">
        <v>530001</v>
      </c>
      <c r="K711" s="3" t="s">
        <v>14</v>
      </c>
      <c r="L711" s="3">
        <v>530001</v>
      </c>
      <c r="M711" s="3" t="s">
        <v>14</v>
      </c>
      <c r="N711" s="3">
        <v>530001</v>
      </c>
    </row>
    <row r="712" spans="2:18" x14ac:dyDescent="0.25">
      <c r="I712" s="3" t="s">
        <v>386</v>
      </c>
      <c r="J712" s="49">
        <v>530001</v>
      </c>
      <c r="K712" s="3" t="s">
        <v>386</v>
      </c>
      <c r="L712" s="3">
        <v>530001</v>
      </c>
      <c r="M712" s="3" t="s">
        <v>386</v>
      </c>
      <c r="N712" s="3">
        <v>530001</v>
      </c>
    </row>
    <row r="713" spans="2:18" x14ac:dyDescent="0.25">
      <c r="I713" s="3" t="s">
        <v>15</v>
      </c>
      <c r="J713" s="49">
        <v>530201</v>
      </c>
      <c r="K713" s="3" t="s">
        <v>15</v>
      </c>
      <c r="L713" s="3">
        <v>530201</v>
      </c>
      <c r="M713" s="3" t="s">
        <v>15</v>
      </c>
      <c r="N713" s="3">
        <v>530201</v>
      </c>
    </row>
    <row r="714" spans="2:18" x14ac:dyDescent="0.25">
      <c r="B714" s="6" t="s">
        <v>32</v>
      </c>
      <c r="I714" s="3" t="s">
        <v>16</v>
      </c>
      <c r="J714" s="49">
        <v>530101</v>
      </c>
      <c r="K714" s="3" t="s">
        <v>16</v>
      </c>
      <c r="L714" s="3">
        <v>530101</v>
      </c>
      <c r="M714" s="3" t="s">
        <v>16</v>
      </c>
      <c r="N714" s="3">
        <v>530101</v>
      </c>
    </row>
    <row r="715" spans="2:18" x14ac:dyDescent="0.25">
      <c r="I715" s="3" t="s">
        <v>107</v>
      </c>
      <c r="J715" s="49" t="s">
        <v>387</v>
      </c>
      <c r="K715" s="3" t="s">
        <v>107</v>
      </c>
      <c r="L715" s="3" t="s">
        <v>387</v>
      </c>
      <c r="M715" s="3" t="s">
        <v>107</v>
      </c>
      <c r="N715" s="3" t="s">
        <v>387</v>
      </c>
    </row>
    <row r="716" spans="2:18" x14ac:dyDescent="0.25">
      <c r="B716" s="3" t="s">
        <v>18</v>
      </c>
      <c r="I716" s="3" t="s">
        <v>17</v>
      </c>
      <c r="J716" s="49">
        <v>530301</v>
      </c>
      <c r="K716" s="3" t="s">
        <v>17</v>
      </c>
      <c r="L716" s="3">
        <v>530301</v>
      </c>
      <c r="M716" s="3" t="s">
        <v>17</v>
      </c>
      <c r="N716" s="3">
        <v>530301</v>
      </c>
    </row>
    <row r="717" spans="2:18" x14ac:dyDescent="0.25">
      <c r="B717" s="3" t="s">
        <v>30</v>
      </c>
      <c r="I717" s="3" t="s">
        <v>31</v>
      </c>
      <c r="J717" s="49" t="s">
        <v>387</v>
      </c>
      <c r="K717" s="3" t="s">
        <v>31</v>
      </c>
      <c r="L717" s="3" t="s">
        <v>387</v>
      </c>
      <c r="M717" s="3" t="s">
        <v>31</v>
      </c>
      <c r="N717" s="3" t="s">
        <v>387</v>
      </c>
    </row>
    <row r="718" spans="2:18" x14ac:dyDescent="0.25">
      <c r="B718" s="3" t="s">
        <v>19</v>
      </c>
    </row>
    <row r="719" spans="2:18" x14ac:dyDescent="0.25">
      <c r="B719" s="3" t="s">
        <v>20</v>
      </c>
    </row>
    <row r="720" spans="2:18" x14ac:dyDescent="0.25">
      <c r="B720" s="3" t="s">
        <v>21</v>
      </c>
    </row>
    <row r="721" spans="2:13" x14ac:dyDescent="0.25">
      <c r="B721" s="3" t="s">
        <v>22</v>
      </c>
    </row>
    <row r="722" spans="2:13" x14ac:dyDescent="0.25">
      <c r="B722" s="3" t="s">
        <v>23</v>
      </c>
    </row>
    <row r="723" spans="2:13" x14ac:dyDescent="0.25">
      <c r="B723" s="3" t="s">
        <v>24</v>
      </c>
    </row>
    <row r="724" spans="2:13" x14ac:dyDescent="0.25">
      <c r="B724" s="3" t="s">
        <v>31</v>
      </c>
    </row>
    <row r="726" spans="2:13" x14ac:dyDescent="0.25">
      <c r="B726" s="6" t="s">
        <v>25</v>
      </c>
    </row>
    <row r="728" spans="2:13" x14ac:dyDescent="0.25">
      <c r="B728" s="3" t="s">
        <v>26</v>
      </c>
    </row>
    <row r="729" spans="2:13" x14ac:dyDescent="0.25">
      <c r="B729" s="3" t="s">
        <v>27</v>
      </c>
    </row>
    <row r="730" spans="2:13" x14ac:dyDescent="0.25">
      <c r="B730" s="3" t="s">
        <v>28</v>
      </c>
    </row>
    <row r="731" spans="2:13" x14ac:dyDescent="0.25">
      <c r="B731" s="3" t="s">
        <v>34</v>
      </c>
    </row>
    <row r="732" spans="2:13" x14ac:dyDescent="0.25">
      <c r="B732" s="3" t="s">
        <v>31</v>
      </c>
      <c r="I732" s="39" t="s">
        <v>335</v>
      </c>
      <c r="J732" s="3" t="s">
        <v>351</v>
      </c>
      <c r="K732" s="3" t="s">
        <v>389</v>
      </c>
      <c r="L732" s="3" t="s">
        <v>390</v>
      </c>
    </row>
    <row r="733" spans="2:13" x14ac:dyDescent="0.25">
      <c r="B733" s="2" t="s">
        <v>40</v>
      </c>
      <c r="I733" s="15" t="s">
        <v>108</v>
      </c>
      <c r="J733" s="3" t="s">
        <v>351</v>
      </c>
      <c r="M733" s="3" t="s">
        <v>391</v>
      </c>
    </row>
    <row r="734" spans="2:13" x14ac:dyDescent="0.25">
      <c r="I734" s="15" t="s">
        <v>109</v>
      </c>
      <c r="J734" s="3" t="s">
        <v>351</v>
      </c>
    </row>
    <row r="735" spans="2:13" x14ac:dyDescent="0.25">
      <c r="B735" s="6" t="s">
        <v>9</v>
      </c>
      <c r="I735" s="15" t="s">
        <v>110</v>
      </c>
      <c r="J735" s="3" t="s">
        <v>351</v>
      </c>
    </row>
    <row r="736" spans="2:13" x14ac:dyDescent="0.25">
      <c r="I736" s="15" t="s">
        <v>111</v>
      </c>
      <c r="J736" s="3" t="s">
        <v>354</v>
      </c>
    </row>
    <row r="737" spans="2:10" x14ac:dyDescent="0.25">
      <c r="B737" s="3" t="s">
        <v>351</v>
      </c>
      <c r="D737" s="3" t="s">
        <v>103</v>
      </c>
      <c r="I737" s="15" t="s">
        <v>112</v>
      </c>
      <c r="J737" s="3" t="s">
        <v>351</v>
      </c>
    </row>
    <row r="738" spans="2:10" x14ac:dyDescent="0.25">
      <c r="B738" s="3" t="s">
        <v>371</v>
      </c>
      <c r="D738" s="3" t="s">
        <v>76</v>
      </c>
      <c r="I738" s="15" t="s">
        <v>113</v>
      </c>
      <c r="J738" s="3" t="s">
        <v>354</v>
      </c>
    </row>
    <row r="739" spans="2:10" x14ac:dyDescent="0.25">
      <c r="B739" s="3" t="s">
        <v>349</v>
      </c>
      <c r="D739" s="3" t="s">
        <v>77</v>
      </c>
      <c r="I739" s="15" t="s">
        <v>114</v>
      </c>
      <c r="J739" s="3" t="s">
        <v>354</v>
      </c>
    </row>
    <row r="740" spans="2:10" x14ac:dyDescent="0.25">
      <c r="B740" s="3" t="s">
        <v>352</v>
      </c>
      <c r="D740" s="3" t="s">
        <v>102</v>
      </c>
      <c r="I740" s="15" t="s">
        <v>115</v>
      </c>
      <c r="J740" s="3" t="s">
        <v>351</v>
      </c>
    </row>
    <row r="741" spans="2:10" x14ac:dyDescent="0.25">
      <c r="B741" s="3" t="s">
        <v>353</v>
      </c>
      <c r="D741" s="3" t="s">
        <v>78</v>
      </c>
      <c r="I741" s="15" t="s">
        <v>116</v>
      </c>
      <c r="J741" s="3" t="s">
        <v>351</v>
      </c>
    </row>
    <row r="742" spans="2:10" x14ac:dyDescent="0.25">
      <c r="B742" s="3" t="s">
        <v>355</v>
      </c>
      <c r="D742" s="3" t="s">
        <v>79</v>
      </c>
      <c r="I742" s="15" t="s">
        <v>117</v>
      </c>
      <c r="J742" s="3" t="s">
        <v>351</v>
      </c>
    </row>
    <row r="743" spans="2:10" x14ac:dyDescent="0.25">
      <c r="B743" s="3" t="s">
        <v>372</v>
      </c>
      <c r="D743" s="3" t="s">
        <v>80</v>
      </c>
      <c r="I743" s="16" t="s">
        <v>118</v>
      </c>
      <c r="J743" s="3" t="s">
        <v>350</v>
      </c>
    </row>
    <row r="744" spans="2:10" x14ac:dyDescent="0.25">
      <c r="B744" s="3" t="s">
        <v>357</v>
      </c>
      <c r="D744" s="3" t="s">
        <v>81</v>
      </c>
      <c r="I744" s="15" t="s">
        <v>119</v>
      </c>
      <c r="J744" s="3" t="s">
        <v>354</v>
      </c>
    </row>
    <row r="745" spans="2:10" x14ac:dyDescent="0.25">
      <c r="B745" s="3" t="s">
        <v>358</v>
      </c>
      <c r="D745" s="3" t="s">
        <v>82</v>
      </c>
      <c r="I745" s="15" t="s">
        <v>120</v>
      </c>
      <c r="J745" s="3" t="s">
        <v>351</v>
      </c>
    </row>
    <row r="746" spans="2:10" x14ac:dyDescent="0.25">
      <c r="B746" s="3" t="s">
        <v>359</v>
      </c>
      <c r="D746" s="3" t="s">
        <v>83</v>
      </c>
      <c r="I746" s="16" t="s">
        <v>121</v>
      </c>
      <c r="J746" s="3" t="s">
        <v>349</v>
      </c>
    </row>
    <row r="747" spans="2:10" x14ac:dyDescent="0.25">
      <c r="B747" s="3" t="s">
        <v>360</v>
      </c>
      <c r="D747" s="3" t="s">
        <v>84</v>
      </c>
      <c r="I747" s="16" t="s">
        <v>122</v>
      </c>
      <c r="J747" s="3" t="s">
        <v>354</v>
      </c>
    </row>
    <row r="748" spans="2:10" x14ac:dyDescent="0.25">
      <c r="B748" s="3" t="s">
        <v>354</v>
      </c>
      <c r="D748" s="3" t="s">
        <v>85</v>
      </c>
      <c r="I748" s="15" t="s">
        <v>123</v>
      </c>
      <c r="J748" s="3" t="s">
        <v>351</v>
      </c>
    </row>
    <row r="749" spans="2:10" x14ac:dyDescent="0.25">
      <c r="B749" s="3" t="s">
        <v>356</v>
      </c>
      <c r="D749" s="3" t="s">
        <v>86</v>
      </c>
      <c r="I749" s="15" t="s">
        <v>124</v>
      </c>
      <c r="J749" s="3" t="s">
        <v>351</v>
      </c>
    </row>
    <row r="750" spans="2:10" x14ac:dyDescent="0.25">
      <c r="B750" s="3" t="s">
        <v>362</v>
      </c>
      <c r="D750" s="3" t="s">
        <v>87</v>
      </c>
      <c r="I750" s="15" t="s">
        <v>125</v>
      </c>
      <c r="J750" s="3" t="s">
        <v>351</v>
      </c>
    </row>
    <row r="751" spans="2:10" x14ac:dyDescent="0.25">
      <c r="B751" s="3" t="s">
        <v>373</v>
      </c>
      <c r="D751" s="3" t="s">
        <v>88</v>
      </c>
      <c r="I751" s="16" t="s">
        <v>126</v>
      </c>
      <c r="J751" s="3" t="s">
        <v>352</v>
      </c>
    </row>
    <row r="752" spans="2:10" x14ac:dyDescent="0.25">
      <c r="B752" s="3" t="s">
        <v>374</v>
      </c>
      <c r="D752" s="3" t="s">
        <v>89</v>
      </c>
      <c r="I752" s="15" t="s">
        <v>127</v>
      </c>
      <c r="J752" s="3" t="s">
        <v>351</v>
      </c>
    </row>
    <row r="753" spans="2:10" x14ac:dyDescent="0.25">
      <c r="B753" s="3" t="s">
        <v>363</v>
      </c>
      <c r="D753" s="3" t="s">
        <v>90</v>
      </c>
      <c r="I753" s="16" t="s">
        <v>128</v>
      </c>
      <c r="J753" s="3" t="s">
        <v>354</v>
      </c>
    </row>
    <row r="754" spans="2:10" x14ac:dyDescent="0.25">
      <c r="B754" s="3" t="s">
        <v>375</v>
      </c>
      <c r="D754" s="3" t="s">
        <v>91</v>
      </c>
      <c r="I754" s="15" t="s">
        <v>129</v>
      </c>
      <c r="J754" s="3" t="s">
        <v>351</v>
      </c>
    </row>
    <row r="755" spans="2:10" x14ac:dyDescent="0.25">
      <c r="B755" s="3" t="s">
        <v>376</v>
      </c>
      <c r="D755" s="3" t="s">
        <v>92</v>
      </c>
      <c r="I755" s="15" t="s">
        <v>130</v>
      </c>
      <c r="J755" s="3" t="s">
        <v>354</v>
      </c>
    </row>
    <row r="756" spans="2:10" x14ac:dyDescent="0.25">
      <c r="B756" s="3" t="s">
        <v>377</v>
      </c>
      <c r="D756" s="3" t="s">
        <v>93</v>
      </c>
      <c r="I756" s="15" t="s">
        <v>131</v>
      </c>
      <c r="J756" s="3" t="s">
        <v>351</v>
      </c>
    </row>
    <row r="757" spans="2:10" x14ac:dyDescent="0.25">
      <c r="B757" s="3" t="s">
        <v>378</v>
      </c>
      <c r="D757" s="3" t="s">
        <v>94</v>
      </c>
      <c r="I757" s="15" t="s">
        <v>132</v>
      </c>
      <c r="J757" s="3" t="s">
        <v>351</v>
      </c>
    </row>
    <row r="758" spans="2:10" x14ac:dyDescent="0.25">
      <c r="B758" s="3" t="s">
        <v>379</v>
      </c>
      <c r="D758" s="3" t="s">
        <v>95</v>
      </c>
      <c r="I758" s="15" t="s">
        <v>133</v>
      </c>
      <c r="J758" s="3" t="s">
        <v>351</v>
      </c>
    </row>
    <row r="759" spans="2:10" x14ac:dyDescent="0.25">
      <c r="B759" s="3" t="s">
        <v>380</v>
      </c>
      <c r="D759" s="3" t="s">
        <v>96</v>
      </c>
      <c r="I759" s="15" t="s">
        <v>134</v>
      </c>
      <c r="J759" s="3" t="s">
        <v>351</v>
      </c>
    </row>
    <row r="760" spans="2:10" x14ac:dyDescent="0.25">
      <c r="B760" s="3" t="s">
        <v>364</v>
      </c>
      <c r="D760" s="3" t="s">
        <v>97</v>
      </c>
      <c r="I760" s="15" t="s">
        <v>135</v>
      </c>
      <c r="J760" s="3" t="s">
        <v>351</v>
      </c>
    </row>
    <row r="761" spans="2:10" x14ac:dyDescent="0.25">
      <c r="B761" s="3" t="s">
        <v>381</v>
      </c>
      <c r="D761" s="3" t="s">
        <v>98</v>
      </c>
      <c r="I761" s="15" t="s">
        <v>136</v>
      </c>
      <c r="J761" s="3" t="s">
        <v>351</v>
      </c>
    </row>
    <row r="762" spans="2:10" x14ac:dyDescent="0.25">
      <c r="B762" s="3" t="s">
        <v>382</v>
      </c>
      <c r="D762" s="3" t="s">
        <v>99</v>
      </c>
      <c r="I762" s="16" t="s">
        <v>137</v>
      </c>
      <c r="J762" s="3" t="s">
        <v>353</v>
      </c>
    </row>
    <row r="763" spans="2:10" x14ac:dyDescent="0.25">
      <c r="B763" s="3" t="s">
        <v>383</v>
      </c>
      <c r="D763" s="3" t="s">
        <v>100</v>
      </c>
      <c r="I763" s="15" t="s">
        <v>138</v>
      </c>
      <c r="J763" s="3" t="s">
        <v>351</v>
      </c>
    </row>
    <row r="764" spans="2:10" x14ac:dyDescent="0.25">
      <c r="B764" s="3" t="s">
        <v>366</v>
      </c>
      <c r="D764" s="3" t="s">
        <v>101</v>
      </c>
      <c r="I764" s="15" t="s">
        <v>139</v>
      </c>
      <c r="J764" s="3" t="s">
        <v>354</v>
      </c>
    </row>
    <row r="765" spans="2:10" x14ac:dyDescent="0.25">
      <c r="B765" s="3" t="s">
        <v>384</v>
      </c>
      <c r="D765" s="3" t="s">
        <v>104</v>
      </c>
      <c r="I765" s="15" t="s">
        <v>140</v>
      </c>
      <c r="J765" s="3" t="s">
        <v>354</v>
      </c>
    </row>
    <row r="766" spans="2:10" x14ac:dyDescent="0.25">
      <c r="I766" s="15" t="s">
        <v>141</v>
      </c>
      <c r="J766" s="3" t="s">
        <v>354</v>
      </c>
    </row>
    <row r="767" spans="2:10" x14ac:dyDescent="0.25">
      <c r="B767" s="3" t="s">
        <v>361</v>
      </c>
      <c r="I767" s="15" t="s">
        <v>142</v>
      </c>
      <c r="J767" s="3" t="s">
        <v>351</v>
      </c>
    </row>
    <row r="768" spans="2:10" x14ac:dyDescent="0.25">
      <c r="I768" s="15" t="s">
        <v>143</v>
      </c>
      <c r="J768" s="3" t="s">
        <v>354</v>
      </c>
    </row>
    <row r="769" spans="9:10" x14ac:dyDescent="0.25">
      <c r="I769" s="16" t="s">
        <v>144</v>
      </c>
      <c r="J769" s="3" t="s">
        <v>355</v>
      </c>
    </row>
    <row r="770" spans="9:10" x14ac:dyDescent="0.25">
      <c r="I770" s="15" t="s">
        <v>145</v>
      </c>
      <c r="J770" s="3" t="s">
        <v>354</v>
      </c>
    </row>
    <row r="771" spans="9:10" x14ac:dyDescent="0.25">
      <c r="I771" s="15" t="s">
        <v>146</v>
      </c>
      <c r="J771" s="3" t="s">
        <v>354</v>
      </c>
    </row>
    <row r="772" spans="9:10" x14ac:dyDescent="0.25">
      <c r="I772" s="15" t="s">
        <v>147</v>
      </c>
      <c r="J772" s="3" t="s">
        <v>351</v>
      </c>
    </row>
    <row r="773" spans="9:10" x14ac:dyDescent="0.25">
      <c r="I773" s="15" t="s">
        <v>148</v>
      </c>
      <c r="J773" s="3" t="s">
        <v>354</v>
      </c>
    </row>
    <row r="774" spans="9:10" x14ac:dyDescent="0.25">
      <c r="I774" s="15" t="s">
        <v>149</v>
      </c>
      <c r="J774" s="3" t="s">
        <v>354</v>
      </c>
    </row>
    <row r="775" spans="9:10" x14ac:dyDescent="0.25">
      <c r="I775" s="15" t="s">
        <v>150</v>
      </c>
      <c r="J775" s="3" t="s">
        <v>356</v>
      </c>
    </row>
    <row r="776" spans="9:10" x14ac:dyDescent="0.25">
      <c r="I776" s="16" t="s">
        <v>151</v>
      </c>
      <c r="J776" s="3" t="s">
        <v>357</v>
      </c>
    </row>
    <row r="777" spans="9:10" x14ac:dyDescent="0.25">
      <c r="I777" s="15" t="s">
        <v>152</v>
      </c>
      <c r="J777" s="3" t="s">
        <v>351</v>
      </c>
    </row>
    <row r="778" spans="9:10" x14ac:dyDescent="0.25">
      <c r="I778" s="15" t="s">
        <v>153</v>
      </c>
      <c r="J778" s="3" t="s">
        <v>351</v>
      </c>
    </row>
    <row r="779" spans="9:10" x14ac:dyDescent="0.25">
      <c r="I779" s="15" t="s">
        <v>154</v>
      </c>
      <c r="J779" s="3" t="s">
        <v>351</v>
      </c>
    </row>
    <row r="780" spans="9:10" x14ac:dyDescent="0.25">
      <c r="I780" s="16" t="s">
        <v>155</v>
      </c>
      <c r="J780" s="3" t="s">
        <v>358</v>
      </c>
    </row>
    <row r="781" spans="9:10" x14ac:dyDescent="0.25">
      <c r="I781" s="15" t="s">
        <v>156</v>
      </c>
      <c r="J781" s="3" t="s">
        <v>354</v>
      </c>
    </row>
    <row r="782" spans="9:10" x14ac:dyDescent="0.25">
      <c r="I782" s="15" t="s">
        <v>157</v>
      </c>
      <c r="J782" s="3" t="s">
        <v>354</v>
      </c>
    </row>
    <row r="783" spans="9:10" x14ac:dyDescent="0.25">
      <c r="I783" s="15" t="s">
        <v>158</v>
      </c>
      <c r="J783" s="3" t="s">
        <v>354</v>
      </c>
    </row>
    <row r="784" spans="9:10" x14ac:dyDescent="0.25">
      <c r="I784" s="15" t="s">
        <v>159</v>
      </c>
      <c r="J784" s="3" t="s">
        <v>351</v>
      </c>
    </row>
    <row r="785" spans="9:10" x14ac:dyDescent="0.25">
      <c r="I785" s="15" t="s">
        <v>160</v>
      </c>
      <c r="J785" s="3" t="s">
        <v>351</v>
      </c>
    </row>
    <row r="786" spans="9:10" x14ac:dyDescent="0.25">
      <c r="I786" s="17" t="s">
        <v>161</v>
      </c>
      <c r="J786" s="3" t="s">
        <v>354</v>
      </c>
    </row>
    <row r="787" spans="9:10" x14ac:dyDescent="0.25">
      <c r="I787" s="15" t="s">
        <v>162</v>
      </c>
      <c r="J787" s="3" t="s">
        <v>351</v>
      </c>
    </row>
    <row r="788" spans="9:10" x14ac:dyDescent="0.25">
      <c r="I788" s="15" t="s">
        <v>163</v>
      </c>
      <c r="J788" s="3" t="s">
        <v>354</v>
      </c>
    </row>
    <row r="789" spans="9:10" x14ac:dyDescent="0.25">
      <c r="I789" s="15" t="s">
        <v>164</v>
      </c>
      <c r="J789" s="3" t="s">
        <v>354</v>
      </c>
    </row>
    <row r="790" spans="9:10" x14ac:dyDescent="0.25">
      <c r="I790" s="16" t="s">
        <v>165</v>
      </c>
      <c r="J790" s="3" t="s">
        <v>359</v>
      </c>
    </row>
    <row r="791" spans="9:10" x14ac:dyDescent="0.25">
      <c r="I791" s="15" t="s">
        <v>166</v>
      </c>
      <c r="J791" s="3" t="s">
        <v>354</v>
      </c>
    </row>
    <row r="792" spans="9:10" x14ac:dyDescent="0.25">
      <c r="I792" s="15" t="s">
        <v>167</v>
      </c>
      <c r="J792" s="3" t="s">
        <v>351</v>
      </c>
    </row>
    <row r="793" spans="9:10" x14ac:dyDescent="0.25">
      <c r="I793" s="15" t="s">
        <v>168</v>
      </c>
      <c r="J793" s="3" t="s">
        <v>351</v>
      </c>
    </row>
    <row r="794" spans="9:10" x14ac:dyDescent="0.25">
      <c r="I794" s="15" t="s">
        <v>169</v>
      </c>
      <c r="J794" s="3" t="s">
        <v>351</v>
      </c>
    </row>
    <row r="795" spans="9:10" x14ac:dyDescent="0.25">
      <c r="I795" s="16" t="s">
        <v>170</v>
      </c>
      <c r="J795" s="3" t="s">
        <v>360</v>
      </c>
    </row>
    <row r="796" spans="9:10" x14ac:dyDescent="0.25">
      <c r="I796" s="15" t="s">
        <v>171</v>
      </c>
      <c r="J796" s="3" t="s">
        <v>351</v>
      </c>
    </row>
    <row r="797" spans="9:10" x14ac:dyDescent="0.25">
      <c r="I797" s="16" t="s">
        <v>172</v>
      </c>
      <c r="J797" s="3" t="s">
        <v>356</v>
      </c>
    </row>
    <row r="798" spans="9:10" x14ac:dyDescent="0.25">
      <c r="I798" s="15" t="s">
        <v>173</v>
      </c>
      <c r="J798" s="3" t="s">
        <v>351</v>
      </c>
    </row>
    <row r="799" spans="9:10" x14ac:dyDescent="0.25">
      <c r="I799" s="15" t="s">
        <v>174</v>
      </c>
      <c r="J799" s="3" t="s">
        <v>351</v>
      </c>
    </row>
    <row r="800" spans="9:10" x14ac:dyDescent="0.25">
      <c r="I800" s="15" t="s">
        <v>175</v>
      </c>
      <c r="J800" s="3" t="s">
        <v>354</v>
      </c>
    </row>
    <row r="801" spans="9:10" x14ac:dyDescent="0.25">
      <c r="I801" s="15" t="s">
        <v>176</v>
      </c>
      <c r="J801" s="3" t="s">
        <v>351</v>
      </c>
    </row>
    <row r="802" spans="9:10" x14ac:dyDescent="0.25">
      <c r="I802" s="15" t="s">
        <v>177</v>
      </c>
      <c r="J802" s="3" t="s">
        <v>351</v>
      </c>
    </row>
    <row r="803" spans="9:10" x14ac:dyDescent="0.25">
      <c r="I803" s="15" t="s">
        <v>178</v>
      </c>
      <c r="J803" s="3" t="s">
        <v>359</v>
      </c>
    </row>
    <row r="804" spans="9:10" x14ac:dyDescent="0.25">
      <c r="I804" s="15" t="s">
        <v>179</v>
      </c>
      <c r="J804" s="3" t="s">
        <v>351</v>
      </c>
    </row>
    <row r="805" spans="9:10" x14ac:dyDescent="0.25">
      <c r="I805" s="16" t="s">
        <v>180</v>
      </c>
      <c r="J805" s="3" t="s">
        <v>354</v>
      </c>
    </row>
    <row r="806" spans="9:10" x14ac:dyDescent="0.25">
      <c r="I806" s="16" t="s">
        <v>181</v>
      </c>
      <c r="J806" s="3" t="s">
        <v>354</v>
      </c>
    </row>
    <row r="807" spans="9:10" x14ac:dyDescent="0.25">
      <c r="I807" s="15" t="s">
        <v>182</v>
      </c>
    </row>
    <row r="808" spans="9:10" x14ac:dyDescent="0.25">
      <c r="I808" s="15" t="s">
        <v>183</v>
      </c>
    </row>
    <row r="809" spans="9:10" x14ac:dyDescent="0.25">
      <c r="I809" s="15" t="s">
        <v>184</v>
      </c>
    </row>
    <row r="810" spans="9:10" x14ac:dyDescent="0.25">
      <c r="I810" s="15" t="s">
        <v>185</v>
      </c>
    </row>
    <row r="811" spans="9:10" x14ac:dyDescent="0.25">
      <c r="I811" s="15" t="s">
        <v>186</v>
      </c>
    </row>
    <row r="812" spans="9:10" x14ac:dyDescent="0.25">
      <c r="I812" s="16" t="s">
        <v>187</v>
      </c>
      <c r="J812" s="3" t="s">
        <v>354</v>
      </c>
    </row>
    <row r="813" spans="9:10" x14ac:dyDescent="0.25">
      <c r="I813" s="15" t="s">
        <v>188</v>
      </c>
    </row>
    <row r="814" spans="9:10" x14ac:dyDescent="0.25">
      <c r="I814" s="15" t="s">
        <v>189</v>
      </c>
      <c r="J814" s="3" t="s">
        <v>354</v>
      </c>
    </row>
    <row r="815" spans="9:10" x14ac:dyDescent="0.25">
      <c r="I815" s="15" t="s">
        <v>190</v>
      </c>
    </row>
    <row r="816" spans="9:10" x14ac:dyDescent="0.25">
      <c r="I816" s="15" t="s">
        <v>191</v>
      </c>
    </row>
    <row r="817" spans="9:10" x14ac:dyDescent="0.25">
      <c r="I817" s="15" t="s">
        <v>192</v>
      </c>
    </row>
    <row r="818" spans="9:10" x14ac:dyDescent="0.25">
      <c r="I818" s="15" t="s">
        <v>193</v>
      </c>
    </row>
    <row r="819" spans="9:10" x14ac:dyDescent="0.25">
      <c r="I819" s="15" t="s">
        <v>194</v>
      </c>
      <c r="J819" s="3" t="s">
        <v>351</v>
      </c>
    </row>
    <row r="820" spans="9:10" x14ac:dyDescent="0.25">
      <c r="I820" s="15" t="s">
        <v>195</v>
      </c>
    </row>
    <row r="821" spans="9:10" x14ac:dyDescent="0.25">
      <c r="I821" s="15" t="s">
        <v>196</v>
      </c>
    </row>
    <row r="822" spans="9:10" x14ac:dyDescent="0.25">
      <c r="I822" s="15" t="s">
        <v>197</v>
      </c>
    </row>
    <row r="823" spans="9:10" x14ac:dyDescent="0.25">
      <c r="I823" s="15" t="s">
        <v>198</v>
      </c>
    </row>
    <row r="824" spans="9:10" x14ac:dyDescent="0.25">
      <c r="I824" s="15" t="s">
        <v>199</v>
      </c>
      <c r="J824" s="3" t="s">
        <v>351</v>
      </c>
    </row>
    <row r="825" spans="9:10" x14ac:dyDescent="0.25">
      <c r="I825" s="15" t="s">
        <v>200</v>
      </c>
    </row>
    <row r="826" spans="9:10" x14ac:dyDescent="0.25">
      <c r="I826" s="15" t="s">
        <v>201</v>
      </c>
    </row>
    <row r="827" spans="9:10" x14ac:dyDescent="0.25">
      <c r="I827" s="15" t="s">
        <v>202</v>
      </c>
      <c r="J827" s="3" t="s">
        <v>351</v>
      </c>
    </row>
    <row r="828" spans="9:10" x14ac:dyDescent="0.25">
      <c r="I828" s="15" t="s">
        <v>203</v>
      </c>
    </row>
    <row r="829" spans="9:10" x14ac:dyDescent="0.25">
      <c r="I829" s="15" t="s">
        <v>204</v>
      </c>
    </row>
    <row r="830" spans="9:10" x14ac:dyDescent="0.25">
      <c r="I830" s="15" t="s">
        <v>205</v>
      </c>
    </row>
    <row r="831" spans="9:10" x14ac:dyDescent="0.25">
      <c r="I831" s="16" t="s">
        <v>206</v>
      </c>
      <c r="J831" s="3" t="s">
        <v>362</v>
      </c>
    </row>
    <row r="832" spans="9:10" x14ac:dyDescent="0.25">
      <c r="I832" s="15" t="s">
        <v>207</v>
      </c>
    </row>
    <row r="833" spans="9:10" x14ac:dyDescent="0.25">
      <c r="I833" s="17" t="s">
        <v>208</v>
      </c>
    </row>
    <row r="834" spans="9:10" x14ac:dyDescent="0.25">
      <c r="I834" s="17" t="s">
        <v>209</v>
      </c>
    </row>
    <row r="835" spans="9:10" x14ac:dyDescent="0.25">
      <c r="I835" s="15" t="s">
        <v>210</v>
      </c>
    </row>
    <row r="836" spans="9:10" x14ac:dyDescent="0.25">
      <c r="I836" s="15" t="s">
        <v>211</v>
      </c>
    </row>
    <row r="837" spans="9:10" x14ac:dyDescent="0.25">
      <c r="I837" s="16" t="s">
        <v>212</v>
      </c>
      <c r="J837" s="3" t="s">
        <v>354</v>
      </c>
    </row>
    <row r="838" spans="9:10" x14ac:dyDescent="0.25">
      <c r="I838" s="15" t="s">
        <v>213</v>
      </c>
      <c r="J838" s="3" t="s">
        <v>351</v>
      </c>
    </row>
    <row r="839" spans="9:10" x14ac:dyDescent="0.25">
      <c r="I839" s="16" t="s">
        <v>214</v>
      </c>
    </row>
    <row r="840" spans="9:10" x14ac:dyDescent="0.25">
      <c r="I840" s="15" t="s">
        <v>215</v>
      </c>
    </row>
    <row r="841" spans="9:10" x14ac:dyDescent="0.25">
      <c r="I841" s="15" t="s">
        <v>216</v>
      </c>
    </row>
    <row r="842" spans="9:10" x14ac:dyDescent="0.25">
      <c r="I842" s="15" t="s">
        <v>217</v>
      </c>
    </row>
    <row r="843" spans="9:10" x14ac:dyDescent="0.25">
      <c r="I843" s="16" t="s">
        <v>218</v>
      </c>
    </row>
    <row r="844" spans="9:10" x14ac:dyDescent="0.25">
      <c r="I844" s="15" t="s">
        <v>219</v>
      </c>
    </row>
    <row r="845" spans="9:10" x14ac:dyDescent="0.25">
      <c r="I845" s="17" t="s">
        <v>220</v>
      </c>
    </row>
    <row r="846" spans="9:10" x14ac:dyDescent="0.25">
      <c r="I846" s="16" t="s">
        <v>221</v>
      </c>
      <c r="J846" s="3" t="s">
        <v>363</v>
      </c>
    </row>
    <row r="847" spans="9:10" x14ac:dyDescent="0.25">
      <c r="I847" s="15" t="s">
        <v>222</v>
      </c>
    </row>
    <row r="848" spans="9:10" x14ac:dyDescent="0.25">
      <c r="I848" s="15" t="s">
        <v>223</v>
      </c>
    </row>
    <row r="849" spans="9:9" x14ac:dyDescent="0.25">
      <c r="I849" s="18" t="s">
        <v>224</v>
      </c>
    </row>
    <row r="850" spans="9:9" x14ac:dyDescent="0.25">
      <c r="I850" s="15" t="s">
        <v>225</v>
      </c>
    </row>
    <row r="851" spans="9:9" x14ac:dyDescent="0.25">
      <c r="I851" s="15" t="s">
        <v>226</v>
      </c>
    </row>
    <row r="852" spans="9:9" x14ac:dyDescent="0.25">
      <c r="I852" s="15" t="s">
        <v>227</v>
      </c>
    </row>
    <row r="853" spans="9:9" x14ac:dyDescent="0.25">
      <c r="I853" s="17" t="s">
        <v>228</v>
      </c>
    </row>
    <row r="854" spans="9:9" x14ac:dyDescent="0.25">
      <c r="I854" s="17" t="s">
        <v>229</v>
      </c>
    </row>
    <row r="855" spans="9:9" x14ac:dyDescent="0.25">
      <c r="I855" s="15" t="s">
        <v>230</v>
      </c>
    </row>
    <row r="856" spans="9:9" x14ac:dyDescent="0.25">
      <c r="I856" s="15" t="s">
        <v>231</v>
      </c>
    </row>
    <row r="857" spans="9:9" x14ac:dyDescent="0.25">
      <c r="I857" s="15" t="s">
        <v>232</v>
      </c>
    </row>
    <row r="858" spans="9:9" x14ac:dyDescent="0.25">
      <c r="I858" s="15" t="s">
        <v>233</v>
      </c>
    </row>
    <row r="859" spans="9:9" x14ac:dyDescent="0.25">
      <c r="I859" s="15" t="s">
        <v>234</v>
      </c>
    </row>
    <row r="860" spans="9:9" x14ac:dyDescent="0.25">
      <c r="I860" s="15" t="s">
        <v>235</v>
      </c>
    </row>
    <row r="861" spans="9:9" x14ac:dyDescent="0.25">
      <c r="I861" s="15" t="s">
        <v>236</v>
      </c>
    </row>
    <row r="862" spans="9:9" x14ac:dyDescent="0.25">
      <c r="I862" s="15" t="s">
        <v>237</v>
      </c>
    </row>
    <row r="863" spans="9:9" x14ac:dyDescent="0.25">
      <c r="I863" s="15" t="s">
        <v>238</v>
      </c>
    </row>
    <row r="864" spans="9:9" x14ac:dyDescent="0.25">
      <c r="I864" s="15" t="s">
        <v>239</v>
      </c>
    </row>
    <row r="865" spans="9:10" x14ac:dyDescent="0.25">
      <c r="I865" s="15" t="s">
        <v>240</v>
      </c>
    </row>
    <row r="866" spans="9:10" x14ac:dyDescent="0.25">
      <c r="I866" s="15" t="s">
        <v>241</v>
      </c>
    </row>
    <row r="867" spans="9:10" x14ac:dyDescent="0.25">
      <c r="I867" s="15" t="s">
        <v>242</v>
      </c>
    </row>
    <row r="868" spans="9:10" x14ac:dyDescent="0.25">
      <c r="I868" s="15" t="s">
        <v>243</v>
      </c>
    </row>
    <row r="869" spans="9:10" x14ac:dyDescent="0.25">
      <c r="I869" s="15" t="s">
        <v>244</v>
      </c>
    </row>
    <row r="870" spans="9:10" x14ac:dyDescent="0.25">
      <c r="I870" s="16" t="s">
        <v>245</v>
      </c>
      <c r="J870" s="3" t="s">
        <v>351</v>
      </c>
    </row>
    <row r="871" spans="9:10" x14ac:dyDescent="0.25">
      <c r="I871" s="15" t="s">
        <v>246</v>
      </c>
    </row>
    <row r="872" spans="9:10" x14ac:dyDescent="0.25">
      <c r="I872" s="15" t="s">
        <v>247</v>
      </c>
    </row>
    <row r="873" spans="9:10" x14ac:dyDescent="0.25">
      <c r="I873" s="15" t="s">
        <v>248</v>
      </c>
    </row>
    <row r="874" spans="9:10" x14ac:dyDescent="0.25">
      <c r="I874" s="15" t="s">
        <v>249</v>
      </c>
    </row>
    <row r="875" spans="9:10" x14ac:dyDescent="0.25">
      <c r="I875" s="17" t="s">
        <v>250</v>
      </c>
    </row>
    <row r="876" spans="9:10" x14ac:dyDescent="0.25">
      <c r="I876" s="15" t="s">
        <v>251</v>
      </c>
    </row>
    <row r="877" spans="9:10" x14ac:dyDescent="0.25">
      <c r="I877" s="15" t="s">
        <v>252</v>
      </c>
    </row>
    <row r="878" spans="9:10" x14ac:dyDescent="0.25">
      <c r="I878" s="15" t="s">
        <v>253</v>
      </c>
    </row>
    <row r="879" spans="9:10" x14ac:dyDescent="0.25">
      <c r="I879" s="17" t="s">
        <v>254</v>
      </c>
    </row>
    <row r="880" spans="9:10" x14ac:dyDescent="0.25">
      <c r="I880" s="15" t="s">
        <v>255</v>
      </c>
    </row>
    <row r="881" spans="9:10" x14ac:dyDescent="0.25">
      <c r="I881" s="15" t="s">
        <v>256</v>
      </c>
    </row>
    <row r="882" spans="9:10" x14ac:dyDescent="0.25">
      <c r="I882" s="15" t="s">
        <v>257</v>
      </c>
    </row>
    <row r="883" spans="9:10" x14ac:dyDescent="0.25">
      <c r="I883" s="16" t="s">
        <v>258</v>
      </c>
    </row>
    <row r="884" spans="9:10" x14ac:dyDescent="0.25">
      <c r="I884" s="15" t="s">
        <v>259</v>
      </c>
    </row>
    <row r="885" spans="9:10" x14ac:dyDescent="0.25">
      <c r="I885" s="15" t="s">
        <v>260</v>
      </c>
    </row>
    <row r="886" spans="9:10" x14ac:dyDescent="0.25">
      <c r="I886" s="16" t="s">
        <v>261</v>
      </c>
    </row>
    <row r="887" spans="9:10" x14ac:dyDescent="0.25">
      <c r="I887" s="19" t="s">
        <v>262</v>
      </c>
    </row>
    <row r="888" spans="9:10" x14ac:dyDescent="0.25">
      <c r="I888" s="15" t="s">
        <v>263</v>
      </c>
    </row>
    <row r="889" spans="9:10" x14ac:dyDescent="0.25">
      <c r="I889" s="15" t="s">
        <v>264</v>
      </c>
    </row>
    <row r="890" spans="9:10" x14ac:dyDescent="0.25">
      <c r="I890" s="15" t="s">
        <v>265</v>
      </c>
    </row>
    <row r="891" spans="9:10" x14ac:dyDescent="0.25">
      <c r="I891" s="15" t="s">
        <v>266</v>
      </c>
    </row>
    <row r="892" spans="9:10" x14ac:dyDescent="0.25">
      <c r="I892" s="15" t="s">
        <v>267</v>
      </c>
    </row>
    <row r="893" spans="9:10" x14ac:dyDescent="0.25">
      <c r="I893" s="15" t="s">
        <v>268</v>
      </c>
    </row>
    <row r="894" spans="9:10" x14ac:dyDescent="0.25">
      <c r="I894" s="16" t="s">
        <v>269</v>
      </c>
    </row>
    <row r="895" spans="9:10" x14ac:dyDescent="0.25">
      <c r="I895" s="15" t="s">
        <v>270</v>
      </c>
    </row>
    <row r="896" spans="9:10" x14ac:dyDescent="0.25">
      <c r="I896" s="16" t="s">
        <v>271</v>
      </c>
      <c r="J896" s="3" t="s">
        <v>364</v>
      </c>
    </row>
    <row r="897" spans="9:9" x14ac:dyDescent="0.25">
      <c r="I897" s="15" t="s">
        <v>272</v>
      </c>
    </row>
    <row r="898" spans="9:9" x14ac:dyDescent="0.25">
      <c r="I898" s="15" t="s">
        <v>273</v>
      </c>
    </row>
    <row r="899" spans="9:9" x14ac:dyDescent="0.25">
      <c r="I899" s="15" t="s">
        <v>274</v>
      </c>
    </row>
    <row r="900" spans="9:9" x14ac:dyDescent="0.25">
      <c r="I900" s="15" t="s">
        <v>275</v>
      </c>
    </row>
    <row r="901" spans="9:9" x14ac:dyDescent="0.25">
      <c r="I901" s="15" t="s">
        <v>276</v>
      </c>
    </row>
    <row r="902" spans="9:9" x14ac:dyDescent="0.25">
      <c r="I902" s="16" t="s">
        <v>277</v>
      </c>
    </row>
    <row r="903" spans="9:9" x14ac:dyDescent="0.25">
      <c r="I903" s="16" t="s">
        <v>278</v>
      </c>
    </row>
    <row r="904" spans="9:9" x14ac:dyDescent="0.25">
      <c r="I904" s="15" t="s">
        <v>279</v>
      </c>
    </row>
    <row r="905" spans="9:9" x14ac:dyDescent="0.25">
      <c r="I905" s="15" t="s">
        <v>280</v>
      </c>
    </row>
    <row r="906" spans="9:9" x14ac:dyDescent="0.25">
      <c r="I906" s="16" t="s">
        <v>281</v>
      </c>
    </row>
    <row r="907" spans="9:9" x14ac:dyDescent="0.25">
      <c r="I907" s="15" t="s">
        <v>282</v>
      </c>
    </row>
    <row r="908" spans="9:9" x14ac:dyDescent="0.25">
      <c r="I908" s="15" t="s">
        <v>283</v>
      </c>
    </row>
    <row r="909" spans="9:9" x14ac:dyDescent="0.25">
      <c r="I909" s="15" t="s">
        <v>284</v>
      </c>
    </row>
    <row r="910" spans="9:9" x14ac:dyDescent="0.25">
      <c r="I910" s="15" t="s">
        <v>285</v>
      </c>
    </row>
    <row r="911" spans="9:9" x14ac:dyDescent="0.25">
      <c r="I911" s="15" t="s">
        <v>365</v>
      </c>
    </row>
    <row r="912" spans="9:9" x14ac:dyDescent="0.25">
      <c r="I912" s="15" t="s">
        <v>286</v>
      </c>
    </row>
    <row r="913" spans="9:9" x14ac:dyDescent="0.25">
      <c r="I913" s="15" t="s">
        <v>287</v>
      </c>
    </row>
    <row r="914" spans="9:9" x14ac:dyDescent="0.25">
      <c r="I914" s="15" t="s">
        <v>288</v>
      </c>
    </row>
    <row r="915" spans="9:9" x14ac:dyDescent="0.25">
      <c r="I915" s="15" t="s">
        <v>289</v>
      </c>
    </row>
    <row r="916" spans="9:9" x14ac:dyDescent="0.25">
      <c r="I916" s="15" t="s">
        <v>290</v>
      </c>
    </row>
    <row r="917" spans="9:9" x14ac:dyDescent="0.25">
      <c r="I917" s="15" t="s">
        <v>291</v>
      </c>
    </row>
    <row r="918" spans="9:9" x14ac:dyDescent="0.25">
      <c r="I918" s="15" t="s">
        <v>292</v>
      </c>
    </row>
    <row r="919" spans="9:9" x14ac:dyDescent="0.25">
      <c r="I919" s="15" t="s">
        <v>293</v>
      </c>
    </row>
    <row r="920" spans="9:9" x14ac:dyDescent="0.25">
      <c r="I920" s="15" t="s">
        <v>294</v>
      </c>
    </row>
    <row r="921" spans="9:9" x14ac:dyDescent="0.25">
      <c r="I921" s="15" t="s">
        <v>295</v>
      </c>
    </row>
    <row r="922" spans="9:9" x14ac:dyDescent="0.25">
      <c r="I922" s="15" t="s">
        <v>296</v>
      </c>
    </row>
    <row r="923" spans="9:9" x14ac:dyDescent="0.25">
      <c r="I923" s="15" t="s">
        <v>297</v>
      </c>
    </row>
    <row r="924" spans="9:9" x14ac:dyDescent="0.25">
      <c r="I924" s="17" t="s">
        <v>298</v>
      </c>
    </row>
    <row r="925" spans="9:9" x14ac:dyDescent="0.25">
      <c r="I925" s="15" t="s">
        <v>299</v>
      </c>
    </row>
    <row r="926" spans="9:9" x14ac:dyDescent="0.25">
      <c r="I926" s="15" t="s">
        <v>300</v>
      </c>
    </row>
    <row r="927" spans="9:9" x14ac:dyDescent="0.25">
      <c r="I927" s="15" t="s">
        <v>301</v>
      </c>
    </row>
    <row r="928" spans="9:9" x14ac:dyDescent="0.25">
      <c r="I928" s="15" t="s">
        <v>302</v>
      </c>
    </row>
    <row r="929" spans="9:10" x14ac:dyDescent="0.25">
      <c r="I929" s="15" t="s">
        <v>303</v>
      </c>
    </row>
    <row r="930" spans="9:10" x14ac:dyDescent="0.25">
      <c r="I930" s="15" t="s">
        <v>304</v>
      </c>
    </row>
    <row r="931" spans="9:10" x14ac:dyDescent="0.25">
      <c r="I931" s="15" t="s">
        <v>305</v>
      </c>
    </row>
    <row r="932" spans="9:10" x14ac:dyDescent="0.25">
      <c r="I932" s="16" t="s">
        <v>306</v>
      </c>
      <c r="J932" s="3" t="s">
        <v>366</v>
      </c>
    </row>
    <row r="933" spans="9:10" x14ac:dyDescent="0.25">
      <c r="I933" s="16" t="s">
        <v>307</v>
      </c>
    </row>
    <row r="934" spans="9:10" x14ac:dyDescent="0.25">
      <c r="I934" s="16" t="s">
        <v>308</v>
      </c>
    </row>
    <row r="935" spans="9:10" x14ac:dyDescent="0.25">
      <c r="I935" s="15" t="s">
        <v>309</v>
      </c>
    </row>
    <row r="936" spans="9:10" x14ac:dyDescent="0.25">
      <c r="I936" s="15" t="s">
        <v>310</v>
      </c>
    </row>
    <row r="937" spans="9:10" x14ac:dyDescent="0.25">
      <c r="I937" s="17" t="s">
        <v>311</v>
      </c>
    </row>
    <row r="938" spans="9:10" x14ac:dyDescent="0.25">
      <c r="I938" s="15" t="s">
        <v>312</v>
      </c>
    </row>
    <row r="939" spans="9:10" x14ac:dyDescent="0.25">
      <c r="I939" s="15" t="s">
        <v>313</v>
      </c>
    </row>
    <row r="940" spans="9:10" x14ac:dyDescent="0.25">
      <c r="I940" s="16" t="s">
        <v>314</v>
      </c>
    </row>
    <row r="941" spans="9:10" x14ac:dyDescent="0.25">
      <c r="I941" s="16" t="s">
        <v>315</v>
      </c>
    </row>
    <row r="942" spans="9:10" x14ac:dyDescent="0.25">
      <c r="I942" s="17" t="s">
        <v>316</v>
      </c>
    </row>
    <row r="943" spans="9:10" x14ac:dyDescent="0.25">
      <c r="I943" s="15" t="s">
        <v>317</v>
      </c>
    </row>
    <row r="944" spans="9:10" x14ac:dyDescent="0.25">
      <c r="I944" s="15" t="s">
        <v>318</v>
      </c>
    </row>
    <row r="945" spans="9:9" x14ac:dyDescent="0.25">
      <c r="I945" s="15" t="s">
        <v>319</v>
      </c>
    </row>
    <row r="946" spans="9:9" x14ac:dyDescent="0.25">
      <c r="I946" s="16" t="s">
        <v>320</v>
      </c>
    </row>
    <row r="947" spans="9:9" x14ac:dyDescent="0.25">
      <c r="I947" s="15" t="s">
        <v>321</v>
      </c>
    </row>
    <row r="948" spans="9:9" x14ac:dyDescent="0.25">
      <c r="I948" s="15" t="s">
        <v>322</v>
      </c>
    </row>
    <row r="949" spans="9:9" x14ac:dyDescent="0.25">
      <c r="I949" s="15" t="s">
        <v>323</v>
      </c>
    </row>
    <row r="950" spans="9:9" x14ac:dyDescent="0.25">
      <c r="I950" s="15" t="s">
        <v>324</v>
      </c>
    </row>
    <row r="951" spans="9:9" x14ac:dyDescent="0.25">
      <c r="I951" s="15" t="s">
        <v>325</v>
      </c>
    </row>
    <row r="952" spans="9:9" x14ac:dyDescent="0.25">
      <c r="I952" s="15" t="s">
        <v>326</v>
      </c>
    </row>
    <row r="953" spans="9:9" x14ac:dyDescent="0.25">
      <c r="I953" s="15" t="s">
        <v>327</v>
      </c>
    </row>
    <row r="954" spans="9:9" x14ac:dyDescent="0.25">
      <c r="I954" s="15" t="s">
        <v>328</v>
      </c>
    </row>
    <row r="955" spans="9:9" x14ac:dyDescent="0.25">
      <c r="I955" s="15" t="s">
        <v>329</v>
      </c>
    </row>
    <row r="956" spans="9:9" x14ac:dyDescent="0.25">
      <c r="I956" s="15" t="s">
        <v>330</v>
      </c>
    </row>
    <row r="957" spans="9:9" x14ac:dyDescent="0.25">
      <c r="I957" s="15" t="s">
        <v>331</v>
      </c>
    </row>
    <row r="958" spans="9:9" x14ac:dyDescent="0.25">
      <c r="I958" s="15" t="s">
        <v>332</v>
      </c>
    </row>
    <row r="959" spans="9:9" x14ac:dyDescent="0.25">
      <c r="I959" s="15" t="s">
        <v>333</v>
      </c>
    </row>
    <row r="960" spans="9:9" x14ac:dyDescent="0.25">
      <c r="I960" s="15" t="s">
        <v>334</v>
      </c>
    </row>
    <row r="961" spans="9:9" x14ac:dyDescent="0.25">
      <c r="I961" s="15" t="s">
        <v>336</v>
      </c>
    </row>
    <row r="962" spans="9:9" x14ac:dyDescent="0.25">
      <c r="I962" s="15" t="s">
        <v>337</v>
      </c>
    </row>
    <row r="963" spans="9:9" x14ac:dyDescent="0.25">
      <c r="I963" s="15" t="s">
        <v>338</v>
      </c>
    </row>
    <row r="964" spans="9:9" x14ac:dyDescent="0.25">
      <c r="I964" s="15" t="s">
        <v>339</v>
      </c>
    </row>
    <row r="965" spans="9:9" x14ac:dyDescent="0.25">
      <c r="I965" s="15" t="s">
        <v>340</v>
      </c>
    </row>
    <row r="966" spans="9:9" x14ac:dyDescent="0.25">
      <c r="I966" s="15" t="s">
        <v>341</v>
      </c>
    </row>
    <row r="967" spans="9:9" x14ac:dyDescent="0.25">
      <c r="I967" s="15" t="s">
        <v>342</v>
      </c>
    </row>
    <row r="968" spans="9:9" x14ac:dyDescent="0.25">
      <c r="I968" s="15" t="s">
        <v>343</v>
      </c>
    </row>
    <row r="969" spans="9:9" x14ac:dyDescent="0.25">
      <c r="I969" s="15" t="s">
        <v>344</v>
      </c>
    </row>
    <row r="970" spans="9:9" x14ac:dyDescent="0.25">
      <c r="I970" s="15" t="s">
        <v>345</v>
      </c>
    </row>
    <row r="971" spans="9:9" x14ac:dyDescent="0.25">
      <c r="I971" s="17" t="s">
        <v>346</v>
      </c>
    </row>
    <row r="972" spans="9:9" x14ac:dyDescent="0.25">
      <c r="I972" s="15" t="s">
        <v>347</v>
      </c>
    </row>
    <row r="973" spans="9:9" x14ac:dyDescent="0.25">
      <c r="I973" s="17" t="s">
        <v>348</v>
      </c>
    </row>
  </sheetData>
  <sheetProtection password="CB42" sheet="1" objects="1" scenarios="1"/>
  <dataConsolidate/>
  <mergeCells count="354">
    <mergeCell ref="B259:D259"/>
    <mergeCell ref="E259:H259"/>
    <mergeCell ref="K259:O259"/>
    <mergeCell ref="P259:T259"/>
    <mergeCell ref="AJ255:AL255"/>
    <mergeCell ref="AJ270:AL270"/>
    <mergeCell ref="U270:X270"/>
    <mergeCell ref="Y270:AB270"/>
    <mergeCell ref="AC270:AE270"/>
    <mergeCell ref="AF270:AI270"/>
    <mergeCell ref="AC260:AE260"/>
    <mergeCell ref="AF260:AI260"/>
    <mergeCell ref="AJ257:AL257"/>
    <mergeCell ref="AC259:AE259"/>
    <mergeCell ref="U258:X258"/>
    <mergeCell ref="U259:X259"/>
    <mergeCell ref="Y259:AB259"/>
    <mergeCell ref="Y258:AB258"/>
    <mergeCell ref="AJ258:AL258"/>
    <mergeCell ref="AJ261:AL261"/>
    <mergeCell ref="AJ259:AL259"/>
    <mergeCell ref="AJ265:AL265"/>
    <mergeCell ref="AC266:AE266"/>
    <mergeCell ref="AF266:AI266"/>
    <mergeCell ref="AF265:AI265"/>
    <mergeCell ref="AC265:AE265"/>
    <mergeCell ref="AJ262:AL262"/>
    <mergeCell ref="AJ260:AL260"/>
    <mergeCell ref="AF281:AI281"/>
    <mergeCell ref="U277:X277"/>
    <mergeCell ref="Y264:AB264"/>
    <mergeCell ref="AC264:AE264"/>
    <mergeCell ref="AF264:AI264"/>
    <mergeCell ref="Y265:AB265"/>
    <mergeCell ref="Y276:AB276"/>
    <mergeCell ref="AF280:AI280"/>
    <mergeCell ref="U273:X273"/>
    <mergeCell ref="Y266:AB266"/>
    <mergeCell ref="U272:X272"/>
    <mergeCell ref="Y272:AB272"/>
    <mergeCell ref="U275:X275"/>
    <mergeCell ref="Y275:AB275"/>
    <mergeCell ref="AC276:AE276"/>
    <mergeCell ref="AC278:AE278"/>
    <mergeCell ref="AC281:AE281"/>
    <mergeCell ref="Y281:AB281"/>
    <mergeCell ref="U279:X279"/>
    <mergeCell ref="K279:O279"/>
    <mergeCell ref="K280:O280"/>
    <mergeCell ref="B280:D280"/>
    <mergeCell ref="E280:H280"/>
    <mergeCell ref="AJ282:AL282"/>
    <mergeCell ref="AJ281:AL281"/>
    <mergeCell ref="Y282:AB282"/>
    <mergeCell ref="E282:H282"/>
    <mergeCell ref="K282:O282"/>
    <mergeCell ref="Y279:AB279"/>
    <mergeCell ref="AF282:AI282"/>
    <mergeCell ref="P279:T279"/>
    <mergeCell ref="AC282:AE282"/>
    <mergeCell ref="U282:X282"/>
    <mergeCell ref="E276:H276"/>
    <mergeCell ref="B274:D274"/>
    <mergeCell ref="B283:D283"/>
    <mergeCell ref="E283:H283"/>
    <mergeCell ref="K283:O283"/>
    <mergeCell ref="P283:T283"/>
    <mergeCell ref="B271:D271"/>
    <mergeCell ref="E271:H271"/>
    <mergeCell ref="K271:O271"/>
    <mergeCell ref="P271:T271"/>
    <mergeCell ref="P276:T276"/>
    <mergeCell ref="P282:T282"/>
    <mergeCell ref="B282:D282"/>
    <mergeCell ref="B281:D281"/>
    <mergeCell ref="E281:H281"/>
    <mergeCell ref="K281:O281"/>
    <mergeCell ref="P281:T281"/>
    <mergeCell ref="E277:H277"/>
    <mergeCell ref="AF259:AI259"/>
    <mergeCell ref="AC255:AE255"/>
    <mergeCell ref="Y261:AB261"/>
    <mergeCell ref="AC261:AE261"/>
    <mergeCell ref="AF261:AI261"/>
    <mergeCell ref="U256:X256"/>
    <mergeCell ref="E274:H274"/>
    <mergeCell ref="B275:D275"/>
    <mergeCell ref="E275:H275"/>
    <mergeCell ref="AF271:AI271"/>
    <mergeCell ref="AF257:AI257"/>
    <mergeCell ref="AF268:AI268"/>
    <mergeCell ref="AC273:AE273"/>
    <mergeCell ref="Y273:AB273"/>
    <mergeCell ref="AF263:AI263"/>
    <mergeCell ref="AF255:AI255"/>
    <mergeCell ref="B260:D260"/>
    <mergeCell ref="E258:H258"/>
    <mergeCell ref="K258:O258"/>
    <mergeCell ref="P258:T258"/>
    <mergeCell ref="E257:H257"/>
    <mergeCell ref="K257:O257"/>
    <mergeCell ref="P257:T257"/>
    <mergeCell ref="B258:D258"/>
    <mergeCell ref="AF2:AI2"/>
    <mergeCell ref="AJ2:AL2"/>
    <mergeCell ref="AC5:AL5"/>
    <mergeCell ref="U2:X2"/>
    <mergeCell ref="Y2:AB2"/>
    <mergeCell ref="V5:AA5"/>
    <mergeCell ref="AC2:AE2"/>
    <mergeCell ref="Q5:U5"/>
    <mergeCell ref="AC277:AE277"/>
    <mergeCell ref="AC275:AE275"/>
    <mergeCell ref="AF275:AI275"/>
    <mergeCell ref="AJ275:AL275"/>
    <mergeCell ref="U276:X276"/>
    <mergeCell ref="P277:T277"/>
    <mergeCell ref="AF277:AI277"/>
    <mergeCell ref="AF256:AI256"/>
    <mergeCell ref="AJ256:AL256"/>
    <mergeCell ref="AC258:AE258"/>
    <mergeCell ref="AF258:AI258"/>
    <mergeCell ref="AJ272:AL272"/>
    <mergeCell ref="AC257:AE257"/>
    <mergeCell ref="AC9:AC10"/>
    <mergeCell ref="AB7:AB248"/>
    <mergeCell ref="AF251:AL251"/>
    <mergeCell ref="B2:D2"/>
    <mergeCell ref="E2:H2"/>
    <mergeCell ref="K2:O2"/>
    <mergeCell ref="P2:T2"/>
    <mergeCell ref="V6:AA6"/>
    <mergeCell ref="V7:AA7"/>
    <mergeCell ref="K7:O8"/>
    <mergeCell ref="B5:E5"/>
    <mergeCell ref="Q6:U6"/>
    <mergeCell ref="F7:I7"/>
    <mergeCell ref="V8:AA9"/>
    <mergeCell ref="B3:G3"/>
    <mergeCell ref="B251:D253"/>
    <mergeCell ref="E251:H253"/>
    <mergeCell ref="B4:I4"/>
    <mergeCell ref="F6:I6"/>
    <mergeCell ref="F8:I8"/>
    <mergeCell ref="F5:I5"/>
    <mergeCell ref="B9:E11"/>
    <mergeCell ref="K9:O11"/>
    <mergeCell ref="F10:I10"/>
    <mergeCell ref="K248:O248"/>
    <mergeCell ref="B8:E8"/>
    <mergeCell ref="F9:I9"/>
    <mergeCell ref="B249:E249"/>
    <mergeCell ref="F249:I249"/>
    <mergeCell ref="J251:J253"/>
    <mergeCell ref="I251:I253"/>
    <mergeCell ref="AN286:AS286"/>
    <mergeCell ref="AC251:AE253"/>
    <mergeCell ref="AF254:AL254"/>
    <mergeCell ref="AC254:AE254"/>
    <mergeCell ref="AC285:AF285"/>
    <mergeCell ref="B262:D262"/>
    <mergeCell ref="E262:H262"/>
    <mergeCell ref="B255:D255"/>
    <mergeCell ref="E260:H260"/>
    <mergeCell ref="B256:D256"/>
    <mergeCell ref="AC283:AE283"/>
    <mergeCell ref="Y257:AB257"/>
    <mergeCell ref="E255:H255"/>
    <mergeCell ref="Y255:AB255"/>
    <mergeCell ref="Y256:AB256"/>
    <mergeCell ref="U251:X253"/>
    <mergeCell ref="U254:X254"/>
    <mergeCell ref="U255:X255"/>
    <mergeCell ref="U274:X274"/>
    <mergeCell ref="K254:O254"/>
    <mergeCell ref="K260:O260"/>
    <mergeCell ref="P260:T260"/>
    <mergeCell ref="P261:T261"/>
    <mergeCell ref="K262:O262"/>
    <mergeCell ref="AC6:AL6"/>
    <mergeCell ref="F248:I248"/>
    <mergeCell ref="E254:H254"/>
    <mergeCell ref="E256:H256"/>
    <mergeCell ref="B257:D257"/>
    <mergeCell ref="AC280:AE280"/>
    <mergeCell ref="E261:H261"/>
    <mergeCell ref="K261:O261"/>
    <mergeCell ref="P273:T273"/>
    <mergeCell ref="U264:X264"/>
    <mergeCell ref="Q10:U248"/>
    <mergeCell ref="Q249:U249"/>
    <mergeCell ref="K274:O274"/>
    <mergeCell ref="B261:D261"/>
    <mergeCell ref="U261:X261"/>
    <mergeCell ref="P275:T275"/>
    <mergeCell ref="U257:X257"/>
    <mergeCell ref="P256:T256"/>
    <mergeCell ref="P254:Q254"/>
    <mergeCell ref="U266:X266"/>
    <mergeCell ref="U271:X271"/>
    <mergeCell ref="B273:D273"/>
    <mergeCell ref="E273:H273"/>
    <mergeCell ref="AJ280:AL280"/>
    <mergeCell ref="AC284:AI284"/>
    <mergeCell ref="AF283:AI283"/>
    <mergeCell ref="AJ283:AL283"/>
    <mergeCell ref="Y285:AA285"/>
    <mergeCell ref="AJ252:AL253"/>
    <mergeCell ref="Y254:AB254"/>
    <mergeCell ref="Y274:AB274"/>
    <mergeCell ref="AC274:AE274"/>
    <mergeCell ref="AF274:AI274"/>
    <mergeCell ref="Y277:AB277"/>
    <mergeCell ref="AJ279:AL279"/>
    <mergeCell ref="AF279:AI279"/>
    <mergeCell ref="AC279:AE279"/>
    <mergeCell ref="AF252:AI253"/>
    <mergeCell ref="Y251:AB253"/>
    <mergeCell ref="Y271:AB271"/>
    <mergeCell ref="AC271:AE271"/>
    <mergeCell ref="AC262:AE262"/>
    <mergeCell ref="Y260:AB260"/>
    <mergeCell ref="AC268:AE268"/>
    <mergeCell ref="AC263:AE263"/>
    <mergeCell ref="AC267:AE267"/>
    <mergeCell ref="Y268:AB268"/>
    <mergeCell ref="AC256:AE256"/>
    <mergeCell ref="B248:E248"/>
    <mergeCell ref="P251:T253"/>
    <mergeCell ref="K256:O256"/>
    <mergeCell ref="K255:O255"/>
    <mergeCell ref="P255:T255"/>
    <mergeCell ref="K249:O249"/>
    <mergeCell ref="K251:O253"/>
    <mergeCell ref="B254:D254"/>
    <mergeCell ref="Y284:AB284"/>
    <mergeCell ref="P284:V284"/>
    <mergeCell ref="U281:X281"/>
    <mergeCell ref="U280:X280"/>
    <mergeCell ref="Y280:AB280"/>
    <mergeCell ref="U283:X283"/>
    <mergeCell ref="P280:T280"/>
    <mergeCell ref="Y283:AB283"/>
    <mergeCell ref="V10:AA248"/>
    <mergeCell ref="V249:AA249"/>
    <mergeCell ref="U260:X260"/>
    <mergeCell ref="U268:X268"/>
    <mergeCell ref="B277:D277"/>
    <mergeCell ref="B279:D279"/>
    <mergeCell ref="E279:H279"/>
    <mergeCell ref="B276:D276"/>
    <mergeCell ref="J5:J6"/>
    <mergeCell ref="B6:E6"/>
    <mergeCell ref="J7:J8"/>
    <mergeCell ref="Q7:U7"/>
    <mergeCell ref="K5:O6"/>
    <mergeCell ref="Q8:U9"/>
    <mergeCell ref="B7:E7"/>
    <mergeCell ref="J9:J11"/>
    <mergeCell ref="F11:I11"/>
    <mergeCell ref="P262:T262"/>
    <mergeCell ref="B272:D272"/>
    <mergeCell ref="E272:H272"/>
    <mergeCell ref="K272:O272"/>
    <mergeCell ref="P272:T272"/>
    <mergeCell ref="AC272:AE272"/>
    <mergeCell ref="AF272:AI272"/>
    <mergeCell ref="B266:D266"/>
    <mergeCell ref="B263:D263"/>
    <mergeCell ref="E263:H263"/>
    <mergeCell ref="K263:O263"/>
    <mergeCell ref="P263:T263"/>
    <mergeCell ref="U262:X262"/>
    <mergeCell ref="U263:X263"/>
    <mergeCell ref="K267:O267"/>
    <mergeCell ref="P265:T265"/>
    <mergeCell ref="K268:O268"/>
    <mergeCell ref="P268:T268"/>
    <mergeCell ref="P267:T267"/>
    <mergeCell ref="Y262:AB262"/>
    <mergeCell ref="AF273:AI273"/>
    <mergeCell ref="AJ273:AL273"/>
    <mergeCell ref="U265:X265"/>
    <mergeCell ref="AJ268:AL268"/>
    <mergeCell ref="AJ278:AL278"/>
    <mergeCell ref="AF276:AI276"/>
    <mergeCell ref="AJ276:AL276"/>
    <mergeCell ref="Y263:AB263"/>
    <mergeCell ref="AF262:AI262"/>
    <mergeCell ref="AJ264:AL264"/>
    <mergeCell ref="AJ274:AL274"/>
    <mergeCell ref="AJ271:AL271"/>
    <mergeCell ref="AJ263:AL263"/>
    <mergeCell ref="B290:AL290"/>
    <mergeCell ref="B291:AL291"/>
    <mergeCell ref="B288:AL288"/>
    <mergeCell ref="B289:AL289"/>
    <mergeCell ref="B287:AL287"/>
    <mergeCell ref="B286:I286"/>
    <mergeCell ref="T285:X285"/>
    <mergeCell ref="T286:Z286"/>
    <mergeCell ref="B296:AL297"/>
    <mergeCell ref="B294:AL295"/>
    <mergeCell ref="B292:AL292"/>
    <mergeCell ref="K286:P286"/>
    <mergeCell ref="Q286:S286"/>
    <mergeCell ref="AJ269:AL269"/>
    <mergeCell ref="K284:O284"/>
    <mergeCell ref="AG285:AJ285"/>
    <mergeCell ref="B264:D264"/>
    <mergeCell ref="E264:H264"/>
    <mergeCell ref="K264:O264"/>
    <mergeCell ref="P264:T264"/>
    <mergeCell ref="B265:D265"/>
    <mergeCell ref="E265:H265"/>
    <mergeCell ref="K265:O265"/>
    <mergeCell ref="J285:S285"/>
    <mergeCell ref="AJ277:AL277"/>
    <mergeCell ref="B278:D278"/>
    <mergeCell ref="E278:H278"/>
    <mergeCell ref="K278:O278"/>
    <mergeCell ref="AF278:AI278"/>
    <mergeCell ref="U278:X278"/>
    <mergeCell ref="Y278:AB278"/>
    <mergeCell ref="P278:T278"/>
    <mergeCell ref="K275:O275"/>
    <mergeCell ref="K276:O276"/>
    <mergeCell ref="K277:O277"/>
    <mergeCell ref="K273:O273"/>
    <mergeCell ref="P274:T274"/>
    <mergeCell ref="E266:H266"/>
    <mergeCell ref="K266:O266"/>
    <mergeCell ref="P266:T266"/>
    <mergeCell ref="AJ266:AL266"/>
    <mergeCell ref="B267:D267"/>
    <mergeCell ref="E267:H267"/>
    <mergeCell ref="U267:X267"/>
    <mergeCell ref="AJ267:AL267"/>
    <mergeCell ref="AF267:AI267"/>
    <mergeCell ref="B270:D270"/>
    <mergeCell ref="E270:H270"/>
    <mergeCell ref="K270:O270"/>
    <mergeCell ref="P270:T270"/>
    <mergeCell ref="B269:D269"/>
    <mergeCell ref="AF269:AI269"/>
    <mergeCell ref="Y267:AB267"/>
    <mergeCell ref="Y269:AB269"/>
    <mergeCell ref="AC269:AE269"/>
    <mergeCell ref="E268:H268"/>
    <mergeCell ref="E269:H269"/>
    <mergeCell ref="K269:O269"/>
    <mergeCell ref="P269:T269"/>
    <mergeCell ref="U269:X269"/>
    <mergeCell ref="B268:D268"/>
  </mergeCells>
  <phoneticPr fontId="8" type="noConversion"/>
  <conditionalFormatting sqref="AC2:AE2 AC255:AE283">
    <cfRule type="cellIs" dxfId="2" priority="1" stopIfTrue="1" operator="equal">
      <formula>"Required"</formula>
    </cfRule>
  </conditionalFormatting>
  <dataValidations xWindow="193" yWindow="424" count="27">
    <dataValidation type="decimal" allowBlank="1" showInputMessage="1" errorTitle="Exch Rate Error" error="Exchange rate must be greater than zero (0)." promptTitle="Exchange Rate" prompt="Please use the RI Exchange Rate when expensed or the rate used on credit card statement" sqref="U2:X2">
      <formula1>0.0000000000000001</formula1>
      <formula2>5000000</formula2>
    </dataValidation>
    <dataValidation type="decimal" allowBlank="1" showInputMessage="1" showErrorMessage="1" errorTitle="Exp Amount" error="Amount must be a number" promptTitle="Expense Amount" prompt="Please enter the amount of the expense in the currency it was paid.  Do not round." sqref="K2:O2">
      <formula1>0</formula1>
      <formula2>1000000000</formula2>
    </dataValidation>
    <dataValidation type="list" showInputMessage="1" errorTitle="Country" error="Please select a country currency from list." promptTitle="Country Currency Used" prompt="Please select the country's currency that the expense was paid with.  If currency used is not in the list provided, please enter manually. " sqref="P2:T2 P255:T255">
      <formula1>$B$736:$B$765</formula1>
    </dataValidation>
    <dataValidation type="date" errorStyle="warning" showInputMessage="1" showErrorMessage="1" errorTitle="Date Error" error="Please enter a date as DD-MM-YY in this field" promptTitle="Date" prompt="Please enter the date of expense." sqref="B2:D2 B255:D255">
      <formula1>1</formula1>
      <formula2>219512</formula2>
    </dataValidation>
    <dataValidation type="list" allowBlank="1" showInputMessage="1" showErrorMessage="1" errorTitle="Invalid Expense Type" error="Please select an Expense Type from the drop down list. " promptTitle="Expense Type" prompt="Please select the expense type.  NOTE: Rotarian/Staff/Officer MUST be selected above in order to choose an expense type." sqref="E255:H255">
      <formula1>INDIRECT($F$6)</formula1>
    </dataValidation>
    <dataValidation type="textLength" operator="lessThanOrEqual" allowBlank="1" showInputMessage="1" showErrorMessage="1" errorTitle="Text Length Error" error="Text length may not exceed 50 characters. Use additional lines below if needed." promptTitle="Others present?" prompt="Provide names and business purpose for others present. (Limit of 50 characters) _x000a_Note: If your description exceeds 50 characters, please continue on the next row." sqref="J255">
      <formula1>50</formula1>
    </dataValidation>
    <dataValidation operator="lessThanOrEqual" allowBlank="1" showInputMessage="1" errorTitle="Text Length Error" error="Text length may not exceed 100 characters. Use additional lines below if needed." promptTitle="Others present?" prompt="Provide names and business purpose for others present." sqref="J2"/>
    <dataValidation operator="lessThanOrEqual" allowBlank="1" showInputMessage="1" errorTitle="Text Length Error" error="Text length may not exceed 100 characters. Use additional lines below if needed." promptTitle="Is the business purpose clear?" prompt="Be sure the Rotary business purpose is clearly identified." sqref="I2"/>
    <dataValidation allowBlank="1" showInputMessage="1" showErrorMessage="1" errorTitle="Invalid Entry" error="Please specify if you are a Rotary volunteer or a Rotary staff member." prompt="Select 'Volunteer', 'Staff' or 'Officer' from the drop down." sqref="F6:I6"/>
    <dataValidation allowBlank="1" showInputMessage="1" showErrorMessage="1" errorTitle="Text Length" error="Text length may not exceed 32 characters." sqref="F5:I5"/>
    <dataValidation type="date" errorStyle="warning" allowBlank="1" showInputMessage="1" showErrorMessage="1" errorTitle="Date Field" error="Please enter a date as DD-MM-YY in this field." sqref="V5">
      <formula1>38353</formula1>
      <formula2>219512</formula2>
    </dataValidation>
    <dataValidation type="textLength" allowBlank="1" showInputMessage="1" showErrorMessage="1" errorTitle="Text Length" error="Text length may not exceed 35 characters." sqref="V7">
      <formula1>0</formula1>
      <formula2>35</formula2>
    </dataValidation>
    <dataValidation allowBlank="1" errorTitle="Text Length" error="Text length may not exceed 35 characters." sqref="V8"/>
    <dataValidation allowBlank="1" errorTitle="Text Length" error="Text length may not exceed 50 characters." sqref="V10"/>
    <dataValidation allowBlank="1" errorTitle="Text Length" error="Text length may not exceed 70 characters." sqref="F9:F10"/>
    <dataValidation allowBlank="1" showErrorMessage="1" errorTitle="Country Not in List" error="Please select a country from the list." sqref="F248:I248"/>
    <dataValidation type="list" allowBlank="1" showInputMessage="1" showErrorMessage="1" errorTitle="Invalid Entry" error="Please specify if your payment option is 'Cheque/Draft' or 'Electronic Funds Transfer'." prompt="NOTE: Country MUST be selected in order to choose payment option." sqref="K250:O250">
      <formula1>INDIRECT($I$694)</formula1>
    </dataValidation>
    <dataValidation type="list" allowBlank="1" showInputMessage="1" showErrorMessage="1" errorTitle="Invalid Expense Type" error="Please select an Expense Type from the drop down list. " promptTitle="Expense Type" prompt="Please select the expense type.  NOTE: Rotarian/Staff/Officer  MUST be selected above in order to choose an expense type." sqref="E2:H2">
      <formula1>INDIRECT($F$6)</formula1>
    </dataValidation>
    <dataValidation type="textLength" operator="lessThanOrEqual" allowBlank="1" showInputMessage="1" showErrorMessage="1" errorTitle="Text Length Error" error="Text length may not exceed 50 characters. Use additional lines below if needed." promptTitle="Is the business purpose clear?" prompt="Be sure the Rotary business purpose is clearly identified. (Limit of 50 characters) _x000a_Note: If your description exceeds 50 characters, please continue on the next row." sqref="I255">
      <formula1>50</formula1>
    </dataValidation>
    <dataValidation type="date" errorStyle="warning" showErrorMessage="1" errorTitle="Date Error" error="Please enter a date as DD-MM-YY in this field" promptTitle="Date" prompt="Please enter the date of expense." sqref="B256:D283">
      <formula1>1</formula1>
      <formula2>219512</formula2>
    </dataValidation>
    <dataValidation type="list" allowBlank="1" showErrorMessage="1" errorTitle="Invalid Expense Type" error="Please select an Expense Type from the drop down list. " promptTitle="Expense Type" prompt="Please select the expense type.  NOTE: Rotarian/Staff/Officer MUST be selected above in order to choose an expense type." sqref="E256:H283">
      <formula1>INDIRECT($F$6)</formula1>
    </dataValidation>
    <dataValidation type="textLength" operator="lessThanOrEqual" allowBlank="1" showErrorMessage="1" errorTitle="Text Length Error" error="Text length may not exceed 50 characters. Use additional lines below if needed." promptTitle="Is the business purpose clear?" prompt="Be sure the Rotary business purpose is clearly identified. (Limit of 50 characters) _x000a_Note: If your description exceeds 50 characters, please continue on the next row." sqref="I256:I283">
      <formula1>50</formula1>
    </dataValidation>
    <dataValidation type="textLength" operator="lessThanOrEqual" allowBlank="1" showErrorMessage="1" errorTitle="Text Length Error" error="Text length may not exceed 50 characters. Use additional lines below if needed." promptTitle="Others present?" prompt="Provide names and business purpose for others present. (Limit of 50 characters) _x000a_Note: If your description exceeds 50 characters, please continue on the next row." sqref="J256:J283">
      <formula1>50</formula1>
    </dataValidation>
    <dataValidation type="decimal" allowBlank="1" showErrorMessage="1" errorTitle="Exp Amount" error="Amount must be a number" promptTitle="Expense Amount" prompt="Please enter the amount of the expense in the currency it was paid.  Do not round." sqref="K256:O283">
      <formula1>-100000000</formula1>
      <formula2>1000000000</formula2>
    </dataValidation>
    <dataValidation type="list" errorTitle="Country" error="Please select a country currency from list." promptTitle="Country Currency Used" prompt="Please select the country's currency that the expense was paid with.  If currency used is not in the list provided, please enter manually. " sqref="P256:T283">
      <formula1>$B$736:$B$765</formula1>
    </dataValidation>
    <dataValidation type="decimal" allowBlank="1" errorTitle="Exch Rate Error" error="Exchange rate must be greater than zero (0)." promptTitle="Exchange Rate" prompt="Please use the RI Exchange Rate when expensed or the rate used on credit card statement" sqref="U255:X283">
      <formula1>0.0000000000000001</formula1>
      <formula2>5000000</formula2>
    </dataValidation>
    <dataValidation type="decimal" allowBlank="1" showInputMessage="1" showErrorMessage="1" errorTitle="Exp Amount" error="Amount must be a number" promptTitle="Expense Amount" prompt="Please enter the amount of the expense in the currency it was paid.  Do not round." sqref="K255:O255">
      <formula1>-100000000</formula1>
      <formula2>1000000000</formula2>
    </dataValidation>
  </dataValidations>
  <hyperlinks>
    <hyperlink ref="B294:AL295" location="START" display="RETURN TO FIRST SHEET OF EXPENSES"/>
    <hyperlink ref="B296:AL297" location="MORE2" display="CLICK HERE TO COMPLETE MORE ROWS OF EXPENSES"/>
  </hyperlinks>
  <printOptions horizontalCentered="1"/>
  <pageMargins left="0" right="0" top="0.2" bottom="0.5" header="0" footer="0"/>
  <pageSetup scale="61" orientation="landscape" r:id="rId1"/>
  <headerFooter alignWithMargins="0">
    <oddFooter>&amp;L&amp;"Times New Roman,Regular"&amp;8Revised Aug 10&amp;CPage 2</oddFooter>
  </headerFooter>
  <colBreaks count="1" manualBreakCount="1">
    <brk id="38" min="2" max="28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T973"/>
  <sheetViews>
    <sheetView showGridLines="0" showRowColHeaders="0" zoomScale="75" zoomScaleNormal="75" zoomScaleSheetLayoutView="75" workbookViewId="0">
      <pane xSplit="1" ySplit="2" topLeftCell="B3" activePane="bottomRight" state="frozen"/>
      <selection activeCell="B3" sqref="B3:G3"/>
      <selection pane="topRight" activeCell="B3" sqref="B3:G3"/>
      <selection pane="bottomLeft" activeCell="B3" sqref="B3:G3"/>
      <selection pane="bottomRight" activeCell="F5" sqref="F5:I5"/>
    </sheetView>
  </sheetViews>
  <sheetFormatPr defaultColWidth="2.77734375" defaultRowHeight="13.2" x14ac:dyDescent="0.25"/>
  <cols>
    <col min="1" max="1" width="2.77734375" style="3" customWidth="1"/>
    <col min="2" max="2" width="3.77734375" style="3" customWidth="1"/>
    <col min="3" max="3" width="4.77734375" style="3" customWidth="1"/>
    <col min="4" max="4" width="5.21875" style="3" customWidth="1"/>
    <col min="5" max="5" width="8" style="3" customWidth="1"/>
    <col min="6" max="7" width="2.44140625" style="3" customWidth="1"/>
    <col min="8" max="8" width="7.44140625" style="3" customWidth="1"/>
    <col min="9" max="9" width="30.77734375" style="3" customWidth="1"/>
    <col min="10" max="10" width="30.21875" style="3" customWidth="1"/>
    <col min="11" max="11" width="3.21875" style="3" customWidth="1"/>
    <col min="12" max="14" width="2.77734375" style="3" customWidth="1"/>
    <col min="15" max="15" width="8.44140625" style="3" customWidth="1"/>
    <col min="16" max="16" width="2.77734375" style="3" customWidth="1"/>
    <col min="17" max="17" width="4" style="3" customWidth="1"/>
    <col min="18" max="18" width="2.44140625" style="3" customWidth="1"/>
    <col min="19" max="21" width="2.77734375" style="3" customWidth="1"/>
    <col min="22" max="22" width="12.44140625" style="3" customWidth="1"/>
    <col min="23" max="24" width="2.77734375" style="3" hidden="1" customWidth="1"/>
    <col min="25" max="25" width="2.77734375" style="3" customWidth="1"/>
    <col min="26" max="26" width="6.21875" style="3" customWidth="1"/>
    <col min="27" max="27" width="5.21875" style="3" customWidth="1"/>
    <col min="28" max="28" width="2.44140625" style="3" customWidth="1"/>
    <col min="29" max="30" width="4.44140625" style="3" customWidth="1"/>
    <col min="31" max="31" width="5.21875" style="3" customWidth="1"/>
    <col min="32" max="32" width="2" style="3" customWidth="1"/>
    <col min="33" max="33" width="2.21875" style="3" customWidth="1"/>
    <col min="34" max="34" width="2.77734375" style="3" customWidth="1"/>
    <col min="35" max="36" width="4.21875" style="3" customWidth="1"/>
    <col min="37" max="37" width="2.77734375" style="3" customWidth="1"/>
    <col min="38" max="38" width="6.5546875" style="3" customWidth="1"/>
    <col min="39" max="39" width="7.77734375" style="3" customWidth="1"/>
    <col min="40" max="45" width="2.77734375" style="3" customWidth="1"/>
    <col min="46" max="46" width="5.5546875" style="3" customWidth="1"/>
    <col min="47" max="50" width="2.77734375" style="3" customWidth="1"/>
    <col min="51" max="51" width="5.77734375" style="3" bestFit="1" customWidth="1"/>
    <col min="52" max="16384" width="2.77734375" style="3"/>
  </cols>
  <sheetData>
    <row r="1" spans="1:46" ht="9" customHeight="1" x14ac:dyDescent="0.25"/>
    <row r="2" spans="1:46" ht="18" hidden="1" x14ac:dyDescent="0.3">
      <c r="B2" s="221"/>
      <c r="C2" s="222"/>
      <c r="D2" s="223"/>
      <c r="E2" s="212"/>
      <c r="F2" s="213"/>
      <c r="G2" s="213"/>
      <c r="H2" s="214"/>
      <c r="I2" s="50"/>
      <c r="J2" s="51"/>
      <c r="K2" s="215"/>
      <c r="L2" s="216"/>
      <c r="M2" s="216"/>
      <c r="N2" s="216"/>
      <c r="O2" s="217"/>
      <c r="P2" s="218"/>
      <c r="Q2" s="219"/>
      <c r="R2" s="219"/>
      <c r="S2" s="219"/>
      <c r="T2" s="220"/>
      <c r="U2" s="224" t="str">
        <f>IF(AND(E2&lt;&gt;"",P2="USD"),1,"")</f>
        <v/>
      </c>
      <c r="V2" s="225"/>
      <c r="W2" s="225"/>
      <c r="X2" s="226"/>
      <c r="Y2" s="227" t="str">
        <f>IF(OR(K2="",U2=""),"",ROUND(K2/U2,2))</f>
        <v/>
      </c>
      <c r="Z2" s="228"/>
      <c r="AA2" s="228"/>
      <c r="AB2" s="229"/>
      <c r="AC2" s="209" t="str">
        <f>IF($F$6="Staff",IF(Y2="","",IF(Y2&gt;24.99,"Required",IF(OR(E2="Lodging",E2="Airfare"),"Required",IF(E2=0,"","Not Req")))),IF(Y2="","",IF(Y2&gt;74.99,"Required",IF(OR(E2="Lodging",E2="Airfare"),"Required",IF(E2=0,"","Not Req")))))</f>
        <v/>
      </c>
      <c r="AD2" s="210"/>
      <c r="AE2" s="211"/>
      <c r="AF2" s="203" t="str">
        <f>IF($E2="","",IF(F$6="Staff",VLOOKUP($E2,CODE,2,FALSE),IF(OR($F$6="Rotarian",$F$6="Officer"),VLOOKUP($E2,CODE,3,FALSE),"")))</f>
        <v/>
      </c>
      <c r="AG2" s="204"/>
      <c r="AH2" s="204"/>
      <c r="AI2" s="204"/>
      <c r="AJ2" s="242"/>
      <c r="AK2" s="243"/>
      <c r="AL2" s="244"/>
    </row>
    <row r="3" spans="1:46" ht="18.75" customHeight="1" x14ac:dyDescent="0.25">
      <c r="B3" s="284"/>
      <c r="C3" s="285"/>
      <c r="D3" s="285"/>
      <c r="E3" s="285"/>
      <c r="F3" s="285"/>
      <c r="G3" s="285"/>
      <c r="H3" s="162" t="s">
        <v>769</v>
      </c>
      <c r="I3" s="7"/>
      <c r="J3" s="8"/>
      <c r="K3" s="8"/>
      <c r="L3" s="8"/>
      <c r="M3" s="8"/>
      <c r="N3" s="8"/>
      <c r="O3" s="8"/>
      <c r="P3" s="8"/>
      <c r="Q3" s="8"/>
      <c r="R3" s="8"/>
      <c r="S3" s="8"/>
      <c r="T3" s="8"/>
      <c r="U3" s="8"/>
      <c r="V3" s="8"/>
      <c r="W3" s="8"/>
      <c r="X3" s="8"/>
      <c r="Y3" s="8"/>
      <c r="Z3" s="8"/>
      <c r="AA3" s="8"/>
      <c r="AB3" s="8"/>
      <c r="AC3" s="8"/>
      <c r="AD3" s="8"/>
      <c r="AE3" s="8"/>
      <c r="AF3" s="8"/>
      <c r="AG3" s="8"/>
      <c r="AH3" s="8"/>
      <c r="AI3" s="7"/>
      <c r="AJ3" s="7"/>
      <c r="AK3" s="7"/>
      <c r="AL3" s="7"/>
      <c r="AM3" s="7"/>
      <c r="AN3" s="7"/>
      <c r="AO3" s="7"/>
      <c r="AP3" s="7"/>
      <c r="AQ3" s="7"/>
      <c r="AR3" s="7"/>
      <c r="AS3" s="7"/>
      <c r="AT3" s="7"/>
    </row>
    <row r="4" spans="1:46" ht="15" customHeight="1" x14ac:dyDescent="0.25">
      <c r="A4" s="13"/>
      <c r="B4" s="286"/>
      <c r="C4" s="286"/>
      <c r="D4" s="286"/>
      <c r="E4" s="286"/>
      <c r="F4" s="286"/>
      <c r="G4" s="286"/>
      <c r="H4" s="286"/>
      <c r="I4" s="286"/>
      <c r="J4" s="25"/>
      <c r="K4" s="25"/>
      <c r="L4" s="25"/>
      <c r="M4" s="25"/>
      <c r="N4" s="25"/>
      <c r="O4" s="25"/>
      <c r="P4" s="25"/>
      <c r="Q4" s="25"/>
      <c r="R4" s="25"/>
      <c r="S4" s="25"/>
      <c r="T4" s="9"/>
      <c r="U4" s="9"/>
      <c r="V4" s="9"/>
      <c r="W4" s="9"/>
      <c r="X4" s="9"/>
      <c r="Y4" s="9"/>
      <c r="Z4" s="9"/>
      <c r="AA4" s="9"/>
      <c r="AB4" s="9"/>
      <c r="AC4" s="9"/>
      <c r="AD4" s="9"/>
      <c r="AE4" s="9"/>
      <c r="AF4" s="9"/>
      <c r="AG4" s="9"/>
      <c r="AH4" s="9"/>
      <c r="AI4" s="9"/>
      <c r="AJ4" s="9"/>
      <c r="AK4" s="9"/>
      <c r="AL4" s="9"/>
      <c r="AM4" s="9"/>
      <c r="AN4" s="9"/>
      <c r="AO4" s="9"/>
    </row>
    <row r="5" spans="1:46" ht="21" customHeight="1" x14ac:dyDescent="0.25">
      <c r="B5" s="248" t="str">
        <f>'Expense Stmt'!B5:E5</f>
        <v>Name:</v>
      </c>
      <c r="C5" s="249"/>
      <c r="D5" s="249"/>
      <c r="E5" s="250"/>
      <c r="F5" s="502" t="str">
        <f>TRIM('Expense Stmt'!F5:I5)</f>
        <v/>
      </c>
      <c r="G5" s="503"/>
      <c r="H5" s="503"/>
      <c r="I5" s="504"/>
      <c r="J5" s="438" t="str">
        <f>'Expense Stmt'!J5:J6</f>
        <v>Total Expenses (US$):</v>
      </c>
      <c r="K5" s="440">
        <f>('Expense Stmt'!K5:O6)</f>
        <v>0</v>
      </c>
      <c r="L5" s="441"/>
      <c r="M5" s="441"/>
      <c r="N5" s="441"/>
      <c r="O5" s="442"/>
      <c r="P5" s="89"/>
      <c r="Q5" s="232" t="str">
        <f>'Expense Stmt'!Q5:U5</f>
        <v>Today's Date:</v>
      </c>
      <c r="R5" s="233"/>
      <c r="S5" s="233"/>
      <c r="T5" s="233"/>
      <c r="U5" s="268"/>
      <c r="V5" s="346">
        <f ca="1">NOW()</f>
        <v>42804.728302662035</v>
      </c>
      <c r="W5" s="347"/>
      <c r="X5" s="347"/>
      <c r="Y5" s="347"/>
      <c r="Z5" s="348"/>
      <c r="AA5" s="268"/>
      <c r="AB5" s="42"/>
      <c r="AC5" s="536"/>
      <c r="AD5" s="537"/>
      <c r="AE5" s="537"/>
      <c r="AF5" s="537"/>
      <c r="AG5" s="537"/>
      <c r="AH5" s="537"/>
      <c r="AI5" s="537"/>
      <c r="AJ5" s="537"/>
      <c r="AK5" s="537"/>
      <c r="AL5" s="537"/>
      <c r="AM5" s="29"/>
      <c r="AN5" s="29"/>
      <c r="AO5" s="11"/>
    </row>
    <row r="6" spans="1:46" ht="19.5" customHeight="1" x14ac:dyDescent="0.25">
      <c r="B6" s="248" t="str">
        <f>'Expense Stmt'!B6:E6</f>
        <v>Rotarian/Staff/Officer:</v>
      </c>
      <c r="C6" s="251"/>
      <c r="D6" s="251"/>
      <c r="E6" s="252"/>
      <c r="F6" s="496" t="str">
        <f>TRIM('Expense Stmt'!F6:I6)</f>
        <v>Rotarian</v>
      </c>
      <c r="G6" s="497"/>
      <c r="H6" s="497"/>
      <c r="I6" s="498"/>
      <c r="J6" s="439"/>
      <c r="K6" s="443"/>
      <c r="L6" s="444"/>
      <c r="M6" s="444"/>
      <c r="N6" s="444"/>
      <c r="O6" s="445"/>
      <c r="P6" s="89"/>
      <c r="Q6" s="232" t="str">
        <f>'Expense Stmt'!Q6:U6</f>
        <v>Date(s) Covered:</v>
      </c>
      <c r="R6" s="233"/>
      <c r="S6" s="233"/>
      <c r="T6" s="233"/>
      <c r="U6" s="234"/>
      <c r="V6" s="526" t="str">
        <f>TRIM('Expense Stmt'!V6:AA6)</f>
        <v/>
      </c>
      <c r="W6" s="527"/>
      <c r="X6" s="527"/>
      <c r="Y6" s="527"/>
      <c r="Z6" s="527"/>
      <c r="AA6" s="528"/>
      <c r="AB6" s="42"/>
      <c r="AC6" s="472"/>
      <c r="AD6" s="473"/>
      <c r="AE6" s="473"/>
      <c r="AF6" s="473"/>
      <c r="AG6" s="473"/>
      <c r="AH6" s="473"/>
      <c r="AI6" s="473"/>
      <c r="AJ6" s="473"/>
      <c r="AK6" s="473"/>
      <c r="AL6" s="473"/>
      <c r="AM6" s="23"/>
      <c r="AN6" s="23"/>
      <c r="AO6" s="11"/>
    </row>
    <row r="7" spans="1:46" s="45" customFormat="1" ht="21" customHeight="1" x14ac:dyDescent="0.25">
      <c r="A7" s="3"/>
      <c r="B7" s="232" t="str">
        <f>'Expense Stmt'!B7:E7</f>
        <v>Staff Liaison:</v>
      </c>
      <c r="C7" s="233"/>
      <c r="D7" s="233"/>
      <c r="E7" s="234"/>
      <c r="F7" s="499" t="str">
        <f>TRIM('Expense Stmt'!F7:I7)</f>
        <v>Sarah Diller</v>
      </c>
      <c r="G7" s="500"/>
      <c r="H7" s="500"/>
      <c r="I7" s="501"/>
      <c r="J7" s="438" t="str">
        <f>'Expense Stmt'!J7:J8</f>
        <v>Total Advance Amount:</v>
      </c>
      <c r="K7" s="529">
        <f>('Expense Stmt'!K7:O8)</f>
        <v>0</v>
      </c>
      <c r="L7" s="530"/>
      <c r="M7" s="530"/>
      <c r="N7" s="530"/>
      <c r="O7" s="531"/>
      <c r="P7" s="89"/>
      <c r="Q7" s="253" t="str">
        <f>'Expense Stmt'!Q7:U7</f>
        <v>Title/Office:</v>
      </c>
      <c r="R7" s="254"/>
      <c r="S7" s="254"/>
      <c r="T7" s="254"/>
      <c r="U7" s="255"/>
      <c r="V7" s="526" t="str">
        <f>TRIM('Expense Stmt'!V7:AA7)</f>
        <v/>
      </c>
      <c r="W7" s="527"/>
      <c r="X7" s="527"/>
      <c r="Y7" s="527"/>
      <c r="Z7" s="527"/>
      <c r="AA7" s="528"/>
      <c r="AB7" s="238"/>
      <c r="AC7" s="43"/>
      <c r="AD7" s="43"/>
      <c r="AE7" s="43"/>
      <c r="AF7" s="43"/>
      <c r="AG7" s="43"/>
      <c r="AH7" s="43"/>
      <c r="AI7" s="43"/>
      <c r="AJ7" s="43"/>
      <c r="AK7" s="43"/>
      <c r="AL7" s="43"/>
      <c r="AM7" s="43"/>
      <c r="AN7" s="43"/>
      <c r="AO7" s="42"/>
    </row>
    <row r="8" spans="1:46" s="45" customFormat="1" ht="21" customHeight="1" x14ac:dyDescent="0.25">
      <c r="A8" s="3"/>
      <c r="B8" s="232" t="str">
        <f>'Expense Stmt'!B8:E8</f>
        <v>Rotary ID:</v>
      </c>
      <c r="C8" s="233"/>
      <c r="D8" s="233"/>
      <c r="E8" s="234"/>
      <c r="F8" s="499" t="str">
        <f>TRIM('Expense Stmt'!F8:I8)</f>
        <v/>
      </c>
      <c r="G8" s="500"/>
      <c r="H8" s="500"/>
      <c r="I8" s="501"/>
      <c r="J8" s="439"/>
      <c r="K8" s="532"/>
      <c r="L8" s="533"/>
      <c r="M8" s="533"/>
      <c r="N8" s="533"/>
      <c r="O8" s="534"/>
      <c r="P8" s="89"/>
      <c r="Q8" s="262" t="str">
        <f>'Expense Stmt'!Q8:U9</f>
        <v>Location of Assignment:</v>
      </c>
      <c r="R8" s="263"/>
      <c r="S8" s="263"/>
      <c r="T8" s="263"/>
      <c r="U8" s="264"/>
      <c r="V8" s="545" t="str">
        <f>TRIM('Expense Stmt'!V8:AA9)</f>
        <v/>
      </c>
      <c r="W8" s="546"/>
      <c r="X8" s="546"/>
      <c r="Y8" s="546"/>
      <c r="Z8" s="546"/>
      <c r="AA8" s="547"/>
      <c r="AB8" s="238"/>
      <c r="AC8" s="43"/>
      <c r="AD8" s="43"/>
      <c r="AE8" s="43"/>
      <c r="AF8" s="43"/>
      <c r="AG8" s="43"/>
      <c r="AH8" s="43"/>
      <c r="AI8" s="43"/>
      <c r="AJ8" s="43"/>
      <c r="AK8" s="43"/>
      <c r="AL8" s="43"/>
      <c r="AM8" s="43"/>
      <c r="AN8" s="43"/>
      <c r="AO8" s="42"/>
    </row>
    <row r="9" spans="1:46" s="45" customFormat="1" ht="13.5" customHeight="1" x14ac:dyDescent="0.25">
      <c r="A9" s="3"/>
      <c r="B9" s="269" t="str">
        <f>'Expense Stmt'!B9:E11</f>
        <v>Address:</v>
      </c>
      <c r="C9" s="270"/>
      <c r="D9" s="270"/>
      <c r="E9" s="271"/>
      <c r="F9" s="520" t="str">
        <f>TRIM('Expense Stmt'!F9:I9)</f>
        <v/>
      </c>
      <c r="G9" s="521"/>
      <c r="H9" s="521"/>
      <c r="I9" s="522"/>
      <c r="J9" s="446" t="str">
        <f>'Expense Stmt'!J9:J11</f>
        <v>Due to Individual or (Due RI):</v>
      </c>
      <c r="K9" s="505">
        <f>('Expense Stmt'!K9:O11)</f>
        <v>0</v>
      </c>
      <c r="L9" s="506"/>
      <c r="M9" s="506"/>
      <c r="N9" s="506"/>
      <c r="O9" s="507"/>
      <c r="P9" s="89"/>
      <c r="Q9" s="265"/>
      <c r="R9" s="266"/>
      <c r="S9" s="266"/>
      <c r="T9" s="266"/>
      <c r="U9" s="267"/>
      <c r="V9" s="548"/>
      <c r="W9" s="549"/>
      <c r="X9" s="549"/>
      <c r="Y9" s="549"/>
      <c r="Z9" s="549"/>
      <c r="AA9" s="550"/>
      <c r="AB9" s="238"/>
      <c r="AC9" s="472"/>
      <c r="AD9" s="43"/>
      <c r="AE9" s="43"/>
      <c r="AF9" s="43"/>
      <c r="AG9" s="43"/>
      <c r="AH9" s="43"/>
      <c r="AI9" s="43"/>
      <c r="AJ9" s="43"/>
      <c r="AK9" s="43"/>
      <c r="AL9" s="43"/>
      <c r="AM9" s="43"/>
      <c r="AN9" s="43"/>
      <c r="AO9" s="42"/>
    </row>
    <row r="10" spans="1:46" s="45" customFormat="1" ht="12.75" customHeight="1" x14ac:dyDescent="0.25">
      <c r="A10" s="3"/>
      <c r="B10" s="272"/>
      <c r="C10" s="273"/>
      <c r="D10" s="273"/>
      <c r="E10" s="274"/>
      <c r="F10" s="514" t="str">
        <f>TRIM('Expense Stmt'!F10:I10)</f>
        <v/>
      </c>
      <c r="G10" s="515"/>
      <c r="H10" s="515"/>
      <c r="I10" s="516"/>
      <c r="J10" s="447"/>
      <c r="K10" s="508"/>
      <c r="L10" s="509"/>
      <c r="M10" s="509"/>
      <c r="N10" s="509"/>
      <c r="O10" s="510"/>
      <c r="P10" s="89"/>
      <c r="Q10" s="352" t="str">
        <f>'Expense Stmt'!Q10:U248</f>
        <v>Assignment:</v>
      </c>
      <c r="R10" s="353"/>
      <c r="S10" s="353"/>
      <c r="T10" s="353"/>
      <c r="U10" s="354"/>
      <c r="V10" s="538" t="str">
        <f>TRIM('Expense Stmt'!V10:AA248)</f>
        <v/>
      </c>
      <c r="W10" s="539"/>
      <c r="X10" s="539"/>
      <c r="Y10" s="539"/>
      <c r="Z10" s="539"/>
      <c r="AA10" s="540"/>
      <c r="AB10" s="238"/>
      <c r="AC10" s="472"/>
      <c r="AD10" s="43"/>
      <c r="AE10" s="43"/>
      <c r="AF10" s="43"/>
      <c r="AG10" s="43"/>
      <c r="AH10" s="43"/>
      <c r="AI10" s="43"/>
      <c r="AJ10" s="43"/>
      <c r="AK10" s="43"/>
      <c r="AL10" s="43"/>
      <c r="AM10" s="43"/>
      <c r="AN10" s="43"/>
      <c r="AO10" s="42"/>
    </row>
    <row r="11" spans="1:46" s="45" customFormat="1" ht="15" customHeight="1" x14ac:dyDescent="0.25">
      <c r="A11" s="3"/>
      <c r="B11" s="275"/>
      <c r="C11" s="276"/>
      <c r="D11" s="276"/>
      <c r="E11" s="277"/>
      <c r="F11" s="449" t="str">
        <f>TRIM('Expense Stmt'!F11:I11)</f>
        <v/>
      </c>
      <c r="G11" s="450"/>
      <c r="H11" s="450"/>
      <c r="I11" s="451"/>
      <c r="J11" s="448"/>
      <c r="K11" s="511"/>
      <c r="L11" s="512"/>
      <c r="M11" s="512"/>
      <c r="N11" s="512"/>
      <c r="O11" s="513"/>
      <c r="P11" s="89"/>
      <c r="Q11" s="352"/>
      <c r="R11" s="353"/>
      <c r="S11" s="353"/>
      <c r="T11" s="353"/>
      <c r="U11" s="354"/>
      <c r="V11" s="541"/>
      <c r="W11" s="539"/>
      <c r="X11" s="539"/>
      <c r="Y11" s="539"/>
      <c r="Z11" s="539"/>
      <c r="AA11" s="540"/>
      <c r="AB11" s="238"/>
      <c r="AC11" s="43"/>
      <c r="AD11" s="43"/>
      <c r="AE11" s="43"/>
      <c r="AF11" s="43"/>
      <c r="AG11" s="43"/>
      <c r="AH11" s="43"/>
      <c r="AI11" s="43"/>
      <c r="AJ11" s="43"/>
      <c r="AK11" s="43"/>
      <c r="AL11" s="43"/>
      <c r="AM11" s="43"/>
      <c r="AN11" s="43"/>
      <c r="AO11" s="42"/>
    </row>
    <row r="12" spans="1:46" s="45" customFormat="1" ht="15.75" hidden="1" customHeight="1" x14ac:dyDescent="0.25">
      <c r="A12" s="3"/>
      <c r="B12" s="104"/>
      <c r="C12" s="105"/>
      <c r="D12" s="105"/>
      <c r="E12" s="104"/>
      <c r="F12" s="91"/>
      <c r="G12" s="92"/>
      <c r="H12" s="92"/>
      <c r="I12" s="91"/>
      <c r="J12" s="147"/>
      <c r="K12" s="93"/>
      <c r="L12" s="94"/>
      <c r="M12" s="94"/>
      <c r="N12" s="94"/>
      <c r="O12" s="95"/>
      <c r="P12" s="89"/>
      <c r="Q12" s="352"/>
      <c r="R12" s="353"/>
      <c r="S12" s="353"/>
      <c r="T12" s="353"/>
      <c r="U12" s="354"/>
      <c r="V12" s="541"/>
      <c r="W12" s="539"/>
      <c r="X12" s="539"/>
      <c r="Y12" s="539"/>
      <c r="Z12" s="539"/>
      <c r="AA12" s="540"/>
      <c r="AB12" s="238"/>
      <c r="AC12" s="67"/>
      <c r="AD12" s="43"/>
      <c r="AE12" s="43"/>
      <c r="AF12" s="43"/>
      <c r="AG12" s="43"/>
      <c r="AH12" s="43"/>
      <c r="AI12" s="43"/>
      <c r="AJ12" s="43"/>
      <c r="AK12" s="43"/>
      <c r="AL12" s="43"/>
      <c r="AM12" s="43"/>
      <c r="AN12" s="43"/>
      <c r="AO12" s="42"/>
    </row>
    <row r="13" spans="1:46" s="45" customFormat="1" ht="21" hidden="1" customHeight="1" x14ac:dyDescent="0.25">
      <c r="A13" s="3"/>
      <c r="B13" s="103"/>
      <c r="C13" s="103"/>
      <c r="D13" s="103"/>
      <c r="E13" s="103"/>
      <c r="F13" s="96" t="s">
        <v>648</v>
      </c>
      <c r="G13" s="96" t="s">
        <v>649</v>
      </c>
      <c r="H13" s="96" t="s">
        <v>389</v>
      </c>
      <c r="I13" s="96" t="s">
        <v>428</v>
      </c>
      <c r="J13" s="148" t="s">
        <v>402</v>
      </c>
      <c r="K13" s="93"/>
      <c r="L13" s="94"/>
      <c r="M13" s="94"/>
      <c r="N13" s="94"/>
      <c r="O13" s="95"/>
      <c r="P13" s="89"/>
      <c r="Q13" s="352"/>
      <c r="R13" s="353"/>
      <c r="S13" s="353"/>
      <c r="T13" s="353"/>
      <c r="U13" s="354"/>
      <c r="V13" s="541"/>
      <c r="W13" s="539"/>
      <c r="X13" s="539"/>
      <c r="Y13" s="539"/>
      <c r="Z13" s="539"/>
      <c r="AA13" s="540"/>
      <c r="AB13" s="238"/>
      <c r="AC13" s="43"/>
      <c r="AD13" s="43"/>
      <c r="AE13" s="43"/>
      <c r="AF13" s="43"/>
      <c r="AG13" s="43"/>
      <c r="AH13" s="43"/>
      <c r="AI13" s="43"/>
      <c r="AJ13" s="43"/>
      <c r="AK13" s="43"/>
      <c r="AL13" s="43"/>
      <c r="AM13" s="43"/>
      <c r="AN13" s="43"/>
      <c r="AO13" s="42"/>
    </row>
    <row r="14" spans="1:46" s="45" customFormat="1" ht="21" hidden="1" customHeight="1" x14ac:dyDescent="0.25">
      <c r="A14" s="3"/>
      <c r="B14" s="103"/>
      <c r="C14" s="103"/>
      <c r="D14" s="103"/>
      <c r="E14" s="103"/>
      <c r="F14" s="96" t="s">
        <v>398</v>
      </c>
      <c r="G14" s="96" t="s">
        <v>399</v>
      </c>
      <c r="H14" s="96" t="s">
        <v>389</v>
      </c>
      <c r="I14" s="96" t="s">
        <v>400</v>
      </c>
      <c r="J14" s="148" t="s">
        <v>401</v>
      </c>
      <c r="K14" s="93"/>
      <c r="L14" s="94"/>
      <c r="M14" s="94"/>
      <c r="N14" s="94"/>
      <c r="O14" s="95"/>
      <c r="P14" s="89"/>
      <c r="Q14" s="352"/>
      <c r="R14" s="353"/>
      <c r="S14" s="353"/>
      <c r="T14" s="353"/>
      <c r="U14" s="354"/>
      <c r="V14" s="541"/>
      <c r="W14" s="539"/>
      <c r="X14" s="539"/>
      <c r="Y14" s="539"/>
      <c r="Z14" s="539"/>
      <c r="AA14" s="540"/>
      <c r="AB14" s="238"/>
      <c r="AC14" s="43"/>
      <c r="AD14" s="43"/>
      <c r="AE14" s="43"/>
      <c r="AF14" s="43"/>
      <c r="AG14" s="43"/>
      <c r="AH14" s="43"/>
      <c r="AI14" s="43"/>
      <c r="AJ14" s="43"/>
      <c r="AK14" s="43"/>
      <c r="AL14" s="43"/>
      <c r="AM14" s="43"/>
      <c r="AN14" s="43"/>
      <c r="AO14" s="42"/>
    </row>
    <row r="15" spans="1:46" s="45" customFormat="1" ht="21" hidden="1" customHeight="1" x14ac:dyDescent="0.25">
      <c r="A15" s="3"/>
      <c r="B15" s="103"/>
      <c r="C15" s="103"/>
      <c r="D15" s="103"/>
      <c r="E15" s="103"/>
      <c r="F15" s="96" t="s">
        <v>109</v>
      </c>
      <c r="G15" s="96" t="s">
        <v>404</v>
      </c>
      <c r="H15" s="96" t="s">
        <v>389</v>
      </c>
      <c r="I15" s="96" t="s">
        <v>400</v>
      </c>
      <c r="J15" s="148" t="s">
        <v>401</v>
      </c>
      <c r="K15" s="93"/>
      <c r="L15" s="94"/>
      <c r="M15" s="94"/>
      <c r="N15" s="94"/>
      <c r="O15" s="95"/>
      <c r="P15" s="89"/>
      <c r="Q15" s="352"/>
      <c r="R15" s="353"/>
      <c r="S15" s="353"/>
      <c r="T15" s="353"/>
      <c r="U15" s="354"/>
      <c r="V15" s="541"/>
      <c r="W15" s="539"/>
      <c r="X15" s="539"/>
      <c r="Y15" s="539"/>
      <c r="Z15" s="539"/>
      <c r="AA15" s="540"/>
      <c r="AB15" s="238"/>
      <c r="AC15" s="43"/>
      <c r="AD15" s="43"/>
      <c r="AE15" s="43"/>
      <c r="AF15" s="43"/>
      <c r="AG15" s="43"/>
      <c r="AH15" s="43"/>
      <c r="AI15" s="43"/>
      <c r="AJ15" s="43"/>
      <c r="AK15" s="43"/>
      <c r="AL15" s="43"/>
      <c r="AM15" s="43"/>
      <c r="AN15" s="43"/>
      <c r="AO15" s="42"/>
    </row>
    <row r="16" spans="1:46" s="45" customFormat="1" ht="21" hidden="1" customHeight="1" x14ac:dyDescent="0.25">
      <c r="A16" s="3"/>
      <c r="B16" s="103"/>
      <c r="C16" s="103"/>
      <c r="D16" s="103"/>
      <c r="E16" s="103"/>
      <c r="F16" s="96" t="s">
        <v>110</v>
      </c>
      <c r="G16" s="96" t="s">
        <v>408</v>
      </c>
      <c r="H16" s="96" t="s">
        <v>389</v>
      </c>
      <c r="I16" s="96" t="s">
        <v>400</v>
      </c>
      <c r="J16" s="148" t="s">
        <v>401</v>
      </c>
      <c r="K16" s="93"/>
      <c r="L16" s="94"/>
      <c r="M16" s="94"/>
      <c r="N16" s="94"/>
      <c r="O16" s="95"/>
      <c r="P16" s="89"/>
      <c r="Q16" s="352"/>
      <c r="R16" s="353"/>
      <c r="S16" s="353"/>
      <c r="T16" s="353"/>
      <c r="U16" s="354"/>
      <c r="V16" s="541"/>
      <c r="W16" s="539"/>
      <c r="X16" s="539"/>
      <c r="Y16" s="539"/>
      <c r="Z16" s="539"/>
      <c r="AA16" s="540"/>
      <c r="AB16" s="238"/>
      <c r="AC16" s="43"/>
      <c r="AD16" s="43"/>
      <c r="AE16" s="43"/>
      <c r="AF16" s="43"/>
      <c r="AG16" s="43"/>
      <c r="AH16" s="43"/>
      <c r="AI16" s="43"/>
      <c r="AJ16" s="43"/>
      <c r="AK16" s="43"/>
      <c r="AL16" s="43"/>
      <c r="AM16" s="43"/>
      <c r="AN16" s="43"/>
      <c r="AO16" s="42"/>
    </row>
    <row r="17" spans="1:41" s="45" customFormat="1" ht="21" hidden="1" customHeight="1" x14ac:dyDescent="0.25">
      <c r="A17" s="3"/>
      <c r="B17" s="103"/>
      <c r="C17" s="103"/>
      <c r="D17" s="103"/>
      <c r="E17" s="103"/>
      <c r="F17" s="96" t="s">
        <v>111</v>
      </c>
      <c r="G17" s="96" t="s">
        <v>411</v>
      </c>
      <c r="H17" s="96" t="s">
        <v>389</v>
      </c>
      <c r="I17" s="96" t="s">
        <v>400</v>
      </c>
      <c r="J17" s="148" t="s">
        <v>401</v>
      </c>
      <c r="K17" s="93"/>
      <c r="L17" s="94"/>
      <c r="M17" s="94"/>
      <c r="N17" s="94"/>
      <c r="O17" s="95"/>
      <c r="P17" s="89"/>
      <c r="Q17" s="352"/>
      <c r="R17" s="353"/>
      <c r="S17" s="353"/>
      <c r="T17" s="353"/>
      <c r="U17" s="354"/>
      <c r="V17" s="541"/>
      <c r="W17" s="539"/>
      <c r="X17" s="539"/>
      <c r="Y17" s="539"/>
      <c r="Z17" s="539"/>
      <c r="AA17" s="540"/>
      <c r="AB17" s="238"/>
      <c r="AC17" s="43"/>
      <c r="AD17" s="43"/>
      <c r="AE17" s="43"/>
      <c r="AF17" s="43"/>
      <c r="AG17" s="43"/>
      <c r="AH17" s="43"/>
      <c r="AI17" s="43"/>
      <c r="AJ17" s="43"/>
      <c r="AK17" s="43"/>
      <c r="AL17" s="43"/>
      <c r="AM17" s="43"/>
      <c r="AN17" s="43"/>
      <c r="AO17" s="42"/>
    </row>
    <row r="18" spans="1:41" s="45" customFormat="1" ht="21" hidden="1" customHeight="1" x14ac:dyDescent="0.25">
      <c r="A18" s="3"/>
      <c r="B18" s="103"/>
      <c r="C18" s="103"/>
      <c r="D18" s="103"/>
      <c r="E18" s="103"/>
      <c r="F18" s="96" t="s">
        <v>112</v>
      </c>
      <c r="G18" s="96" t="s">
        <v>414</v>
      </c>
      <c r="H18" s="96" t="s">
        <v>389</v>
      </c>
      <c r="I18" s="96" t="s">
        <v>400</v>
      </c>
      <c r="J18" s="148" t="s">
        <v>401</v>
      </c>
      <c r="K18" s="93"/>
      <c r="L18" s="94"/>
      <c r="M18" s="94"/>
      <c r="N18" s="94"/>
      <c r="O18" s="95"/>
      <c r="P18" s="89"/>
      <c r="Q18" s="352"/>
      <c r="R18" s="353"/>
      <c r="S18" s="353"/>
      <c r="T18" s="353"/>
      <c r="U18" s="354"/>
      <c r="V18" s="541"/>
      <c r="W18" s="539"/>
      <c r="X18" s="539"/>
      <c r="Y18" s="539"/>
      <c r="Z18" s="539"/>
      <c r="AA18" s="540"/>
      <c r="AB18" s="238"/>
      <c r="AC18" s="43"/>
      <c r="AD18" s="43"/>
      <c r="AE18" s="43"/>
      <c r="AF18" s="43"/>
      <c r="AG18" s="43"/>
      <c r="AH18" s="43"/>
      <c r="AI18" s="43"/>
      <c r="AJ18" s="43"/>
      <c r="AK18" s="43"/>
      <c r="AL18" s="43"/>
      <c r="AM18" s="43"/>
      <c r="AN18" s="43"/>
      <c r="AO18" s="42"/>
    </row>
    <row r="19" spans="1:41" s="45" customFormat="1" ht="21" hidden="1" customHeight="1" x14ac:dyDescent="0.25">
      <c r="A19" s="3"/>
      <c r="B19" s="103"/>
      <c r="C19" s="103"/>
      <c r="D19" s="103"/>
      <c r="E19" s="103"/>
      <c r="F19" s="96" t="s">
        <v>113</v>
      </c>
      <c r="G19" s="96" t="s">
        <v>417</v>
      </c>
      <c r="H19" s="96" t="s">
        <v>389</v>
      </c>
      <c r="I19" s="96" t="s">
        <v>400</v>
      </c>
      <c r="J19" s="148" t="s">
        <v>401</v>
      </c>
      <c r="K19" s="93"/>
      <c r="L19" s="94"/>
      <c r="M19" s="94"/>
      <c r="N19" s="94"/>
      <c r="O19" s="95"/>
      <c r="P19" s="89"/>
      <c r="Q19" s="352"/>
      <c r="R19" s="353"/>
      <c r="S19" s="353"/>
      <c r="T19" s="353"/>
      <c r="U19" s="354"/>
      <c r="V19" s="541"/>
      <c r="W19" s="539"/>
      <c r="X19" s="539"/>
      <c r="Y19" s="539"/>
      <c r="Z19" s="539"/>
      <c r="AA19" s="540"/>
      <c r="AB19" s="238"/>
      <c r="AC19" s="43"/>
      <c r="AD19" s="43"/>
      <c r="AE19" s="43"/>
      <c r="AF19" s="43"/>
      <c r="AG19" s="43"/>
      <c r="AH19" s="43"/>
      <c r="AI19" s="43"/>
      <c r="AJ19" s="43"/>
      <c r="AK19" s="43"/>
      <c r="AL19" s="43"/>
      <c r="AM19" s="43"/>
      <c r="AN19" s="43"/>
      <c r="AO19" s="42"/>
    </row>
    <row r="20" spans="1:41" s="45" customFormat="1" ht="21" hidden="1" customHeight="1" x14ac:dyDescent="0.25">
      <c r="A20" s="3"/>
      <c r="B20" s="103"/>
      <c r="C20" s="103"/>
      <c r="D20" s="103"/>
      <c r="E20" s="103"/>
      <c r="F20" s="96" t="s">
        <v>114</v>
      </c>
      <c r="G20" s="96" t="s">
        <v>419</v>
      </c>
      <c r="H20" s="96" t="s">
        <v>389</v>
      </c>
      <c r="I20" s="96" t="s">
        <v>400</v>
      </c>
      <c r="J20" s="148" t="s">
        <v>401</v>
      </c>
      <c r="K20" s="93"/>
      <c r="L20" s="94"/>
      <c r="M20" s="94"/>
      <c r="N20" s="94"/>
      <c r="O20" s="95"/>
      <c r="P20" s="89"/>
      <c r="Q20" s="352"/>
      <c r="R20" s="353"/>
      <c r="S20" s="353"/>
      <c r="T20" s="353"/>
      <c r="U20" s="354"/>
      <c r="V20" s="541"/>
      <c r="W20" s="539"/>
      <c r="X20" s="539"/>
      <c r="Y20" s="539"/>
      <c r="Z20" s="539"/>
      <c r="AA20" s="540"/>
      <c r="AB20" s="238"/>
      <c r="AC20" s="43"/>
      <c r="AD20" s="43"/>
      <c r="AE20" s="43"/>
      <c r="AF20" s="43"/>
      <c r="AG20" s="43"/>
      <c r="AH20" s="43"/>
      <c r="AI20" s="43"/>
      <c r="AJ20" s="43"/>
      <c r="AK20" s="43"/>
      <c r="AL20" s="43"/>
      <c r="AM20" s="43"/>
      <c r="AN20" s="43"/>
      <c r="AO20" s="42"/>
    </row>
    <row r="21" spans="1:41" s="45" customFormat="1" ht="21" hidden="1" customHeight="1" x14ac:dyDescent="0.25">
      <c r="A21" s="3"/>
      <c r="B21" s="103"/>
      <c r="C21" s="103"/>
      <c r="D21" s="103"/>
      <c r="E21" s="103"/>
      <c r="F21" s="96" t="s">
        <v>115</v>
      </c>
      <c r="G21" s="96" t="s">
        <v>421</v>
      </c>
      <c r="H21" s="96" t="s">
        <v>389</v>
      </c>
      <c r="I21" s="96" t="s">
        <v>400</v>
      </c>
      <c r="J21" s="148" t="s">
        <v>401</v>
      </c>
      <c r="K21" s="93"/>
      <c r="L21" s="94"/>
      <c r="M21" s="94"/>
      <c r="N21" s="94"/>
      <c r="O21" s="95"/>
      <c r="P21" s="89"/>
      <c r="Q21" s="352"/>
      <c r="R21" s="353"/>
      <c r="S21" s="353"/>
      <c r="T21" s="353"/>
      <c r="U21" s="354"/>
      <c r="V21" s="541"/>
      <c r="W21" s="539"/>
      <c r="X21" s="539"/>
      <c r="Y21" s="539"/>
      <c r="Z21" s="539"/>
      <c r="AA21" s="540"/>
      <c r="AB21" s="238"/>
      <c r="AC21" s="43"/>
      <c r="AD21" s="43"/>
      <c r="AE21" s="43"/>
      <c r="AF21" s="43"/>
      <c r="AG21" s="43"/>
      <c r="AH21" s="43"/>
      <c r="AI21" s="43"/>
      <c r="AJ21" s="43"/>
      <c r="AK21" s="43"/>
      <c r="AL21" s="43"/>
      <c r="AM21" s="43"/>
      <c r="AN21" s="43"/>
      <c r="AO21" s="42"/>
    </row>
    <row r="22" spans="1:41" s="45" customFormat="1" ht="21" hidden="1" customHeight="1" x14ac:dyDescent="0.25">
      <c r="A22" s="3"/>
      <c r="B22" s="103"/>
      <c r="C22" s="103"/>
      <c r="D22" s="103"/>
      <c r="E22" s="103"/>
      <c r="F22" s="96" t="s">
        <v>116</v>
      </c>
      <c r="G22" s="96" t="s">
        <v>423</v>
      </c>
      <c r="H22" s="96" t="s">
        <v>389</v>
      </c>
      <c r="I22" s="96" t="s">
        <v>400</v>
      </c>
      <c r="J22" s="148" t="s">
        <v>401</v>
      </c>
      <c r="K22" s="93"/>
      <c r="L22" s="94"/>
      <c r="M22" s="94"/>
      <c r="N22" s="94"/>
      <c r="O22" s="95"/>
      <c r="P22" s="89"/>
      <c r="Q22" s="352"/>
      <c r="R22" s="353"/>
      <c r="S22" s="353"/>
      <c r="T22" s="353"/>
      <c r="U22" s="354"/>
      <c r="V22" s="541"/>
      <c r="W22" s="539"/>
      <c r="X22" s="539"/>
      <c r="Y22" s="539"/>
      <c r="Z22" s="539"/>
      <c r="AA22" s="540"/>
      <c r="AB22" s="238"/>
      <c r="AC22" s="43"/>
      <c r="AD22" s="43"/>
      <c r="AE22" s="43"/>
      <c r="AF22" s="43"/>
      <c r="AG22" s="43"/>
      <c r="AH22" s="43"/>
      <c r="AI22" s="43"/>
      <c r="AJ22" s="43"/>
      <c r="AK22" s="43"/>
      <c r="AL22" s="43"/>
      <c r="AM22" s="43"/>
      <c r="AN22" s="43"/>
      <c r="AO22" s="42"/>
    </row>
    <row r="23" spans="1:41" s="45" customFormat="1" ht="21" hidden="1" customHeight="1" x14ac:dyDescent="0.25">
      <c r="A23" s="3"/>
      <c r="B23" s="103"/>
      <c r="C23" s="103"/>
      <c r="D23" s="103"/>
      <c r="E23" s="103"/>
      <c r="F23" s="96" t="s">
        <v>117</v>
      </c>
      <c r="G23" s="96" t="s">
        <v>425</v>
      </c>
      <c r="H23" s="96" t="s">
        <v>389</v>
      </c>
      <c r="I23" s="96" t="s">
        <v>400</v>
      </c>
      <c r="J23" s="148" t="s">
        <v>401</v>
      </c>
      <c r="K23" s="93"/>
      <c r="L23" s="94"/>
      <c r="M23" s="94"/>
      <c r="N23" s="94"/>
      <c r="O23" s="95"/>
      <c r="P23" s="89"/>
      <c r="Q23" s="352"/>
      <c r="R23" s="353"/>
      <c r="S23" s="353"/>
      <c r="T23" s="353"/>
      <c r="U23" s="354"/>
      <c r="V23" s="541"/>
      <c r="W23" s="539"/>
      <c r="X23" s="539"/>
      <c r="Y23" s="539"/>
      <c r="Z23" s="539"/>
      <c r="AA23" s="540"/>
      <c r="AB23" s="238"/>
      <c r="AC23" s="43"/>
      <c r="AD23" s="43"/>
      <c r="AE23" s="43"/>
      <c r="AF23" s="43"/>
      <c r="AG23" s="43"/>
      <c r="AH23" s="43"/>
      <c r="AI23" s="43"/>
      <c r="AJ23" s="43"/>
      <c r="AK23" s="43"/>
      <c r="AL23" s="43"/>
      <c r="AM23" s="43"/>
      <c r="AN23" s="43"/>
      <c r="AO23" s="42"/>
    </row>
    <row r="24" spans="1:41" s="45" customFormat="1" ht="21" hidden="1" customHeight="1" x14ac:dyDescent="0.25">
      <c r="A24" s="3"/>
      <c r="B24" s="103"/>
      <c r="C24" s="103"/>
      <c r="D24" s="103"/>
      <c r="E24" s="103"/>
      <c r="F24" s="96" t="s">
        <v>427</v>
      </c>
      <c r="G24" s="96" t="s">
        <v>350</v>
      </c>
      <c r="H24" s="96" t="s">
        <v>428</v>
      </c>
      <c r="I24" s="96" t="s">
        <v>400</v>
      </c>
      <c r="J24" s="148" t="s">
        <v>403</v>
      </c>
      <c r="K24" s="93"/>
      <c r="L24" s="94"/>
      <c r="M24" s="94"/>
      <c r="N24" s="94"/>
      <c r="O24" s="95"/>
      <c r="P24" s="89"/>
      <c r="Q24" s="352"/>
      <c r="R24" s="353"/>
      <c r="S24" s="353"/>
      <c r="T24" s="353"/>
      <c r="U24" s="354"/>
      <c r="V24" s="541"/>
      <c r="W24" s="539"/>
      <c r="X24" s="539"/>
      <c r="Y24" s="539"/>
      <c r="Z24" s="539"/>
      <c r="AA24" s="540"/>
      <c r="AB24" s="238"/>
      <c r="AC24" s="43"/>
      <c r="AD24" s="43"/>
      <c r="AE24" s="43"/>
      <c r="AF24" s="43"/>
      <c r="AG24" s="43"/>
      <c r="AH24" s="43"/>
      <c r="AI24" s="43"/>
      <c r="AJ24" s="43"/>
      <c r="AK24" s="43"/>
      <c r="AL24" s="43"/>
      <c r="AM24" s="43"/>
      <c r="AN24" s="43"/>
      <c r="AO24" s="42"/>
    </row>
    <row r="25" spans="1:41" s="45" customFormat="1" ht="21" hidden="1" customHeight="1" x14ac:dyDescent="0.25">
      <c r="A25" s="3"/>
      <c r="B25" s="103"/>
      <c r="C25" s="103"/>
      <c r="D25" s="103"/>
      <c r="E25" s="103"/>
      <c r="F25" s="96" t="s">
        <v>119</v>
      </c>
      <c r="G25" s="96" t="s">
        <v>430</v>
      </c>
      <c r="H25" s="96" t="s">
        <v>389</v>
      </c>
      <c r="I25" s="96" t="s">
        <v>400</v>
      </c>
      <c r="J25" s="148" t="s">
        <v>401</v>
      </c>
      <c r="K25" s="93"/>
      <c r="L25" s="94"/>
      <c r="M25" s="94"/>
      <c r="N25" s="94"/>
      <c r="O25" s="95"/>
      <c r="P25" s="89"/>
      <c r="Q25" s="352"/>
      <c r="R25" s="353"/>
      <c r="S25" s="353"/>
      <c r="T25" s="353"/>
      <c r="U25" s="354"/>
      <c r="V25" s="541"/>
      <c r="W25" s="539"/>
      <c r="X25" s="539"/>
      <c r="Y25" s="539"/>
      <c r="Z25" s="539"/>
      <c r="AA25" s="540"/>
      <c r="AB25" s="238"/>
      <c r="AC25" s="43"/>
      <c r="AD25" s="43"/>
      <c r="AE25" s="43"/>
      <c r="AF25" s="43"/>
      <c r="AG25" s="43"/>
      <c r="AH25" s="43"/>
      <c r="AI25" s="43"/>
      <c r="AJ25" s="43"/>
      <c r="AK25" s="43"/>
      <c r="AL25" s="43"/>
      <c r="AM25" s="43"/>
      <c r="AN25" s="43"/>
      <c r="AO25" s="42"/>
    </row>
    <row r="26" spans="1:41" s="45" customFormat="1" ht="21" hidden="1" customHeight="1" x14ac:dyDescent="0.25">
      <c r="A26" s="3"/>
      <c r="B26" s="103"/>
      <c r="C26" s="103"/>
      <c r="D26" s="103"/>
      <c r="E26" s="103"/>
      <c r="F26" s="96" t="s">
        <v>120</v>
      </c>
      <c r="G26" s="96" t="s">
        <v>432</v>
      </c>
      <c r="H26" s="96" t="s">
        <v>389</v>
      </c>
      <c r="I26" s="96" t="s">
        <v>400</v>
      </c>
      <c r="J26" s="148" t="s">
        <v>401</v>
      </c>
      <c r="K26" s="93"/>
      <c r="L26" s="94"/>
      <c r="M26" s="94"/>
      <c r="N26" s="94"/>
      <c r="O26" s="95"/>
      <c r="P26" s="89"/>
      <c r="Q26" s="352"/>
      <c r="R26" s="353"/>
      <c r="S26" s="353"/>
      <c r="T26" s="353"/>
      <c r="U26" s="354"/>
      <c r="V26" s="541"/>
      <c r="W26" s="539"/>
      <c r="X26" s="539"/>
      <c r="Y26" s="539"/>
      <c r="Z26" s="539"/>
      <c r="AA26" s="540"/>
      <c r="AB26" s="238"/>
      <c r="AC26" s="43"/>
      <c r="AD26" s="43"/>
      <c r="AE26" s="43"/>
      <c r="AF26" s="43"/>
      <c r="AG26" s="43"/>
      <c r="AH26" s="43"/>
      <c r="AI26" s="43"/>
      <c r="AJ26" s="43"/>
      <c r="AK26" s="43"/>
      <c r="AL26" s="43"/>
      <c r="AM26" s="43"/>
      <c r="AN26" s="43"/>
      <c r="AO26" s="42"/>
    </row>
    <row r="27" spans="1:41" s="45" customFormat="1" ht="21" hidden="1" customHeight="1" x14ac:dyDescent="0.25">
      <c r="A27" s="3"/>
      <c r="B27" s="103"/>
      <c r="C27" s="103"/>
      <c r="D27" s="103"/>
      <c r="E27" s="103"/>
      <c r="F27" s="96" t="s">
        <v>121</v>
      </c>
      <c r="G27" s="96" t="s">
        <v>434</v>
      </c>
      <c r="H27" s="96" t="s">
        <v>389</v>
      </c>
      <c r="I27" s="96" t="s">
        <v>400</v>
      </c>
      <c r="J27" s="148" t="s">
        <v>401</v>
      </c>
      <c r="K27" s="93"/>
      <c r="L27" s="94"/>
      <c r="M27" s="94"/>
      <c r="N27" s="94"/>
      <c r="O27" s="95"/>
      <c r="P27" s="89"/>
      <c r="Q27" s="352"/>
      <c r="R27" s="353"/>
      <c r="S27" s="353"/>
      <c r="T27" s="353"/>
      <c r="U27" s="354"/>
      <c r="V27" s="541"/>
      <c r="W27" s="539"/>
      <c r="X27" s="539"/>
      <c r="Y27" s="539"/>
      <c r="Z27" s="539"/>
      <c r="AA27" s="540"/>
      <c r="AB27" s="238"/>
      <c r="AC27" s="43"/>
      <c r="AD27" s="43"/>
      <c r="AE27" s="43"/>
      <c r="AF27" s="43"/>
      <c r="AG27" s="43"/>
      <c r="AH27" s="43"/>
      <c r="AI27" s="43"/>
      <c r="AJ27" s="43"/>
      <c r="AK27" s="43"/>
      <c r="AL27" s="43"/>
      <c r="AM27" s="43"/>
      <c r="AN27" s="43"/>
      <c r="AO27" s="42"/>
    </row>
    <row r="28" spans="1:41" s="45" customFormat="1" ht="21" hidden="1" customHeight="1" x14ac:dyDescent="0.25">
      <c r="A28" s="3"/>
      <c r="B28" s="103"/>
      <c r="C28" s="103"/>
      <c r="D28" s="103"/>
      <c r="E28" s="103"/>
      <c r="F28" s="96" t="s">
        <v>122</v>
      </c>
      <c r="G28" s="96" t="s">
        <v>435</v>
      </c>
      <c r="H28" s="96" t="s">
        <v>389</v>
      </c>
      <c r="I28" s="96" t="s">
        <v>400</v>
      </c>
      <c r="J28" s="148" t="s">
        <v>401</v>
      </c>
      <c r="K28" s="93"/>
      <c r="L28" s="94"/>
      <c r="M28" s="94"/>
      <c r="N28" s="94"/>
      <c r="O28" s="95"/>
      <c r="P28" s="89"/>
      <c r="Q28" s="352"/>
      <c r="R28" s="353"/>
      <c r="S28" s="353"/>
      <c r="T28" s="353"/>
      <c r="U28" s="354"/>
      <c r="V28" s="541"/>
      <c r="W28" s="539"/>
      <c r="X28" s="539"/>
      <c r="Y28" s="539"/>
      <c r="Z28" s="539"/>
      <c r="AA28" s="540"/>
      <c r="AB28" s="238"/>
      <c r="AC28" s="43"/>
      <c r="AD28" s="43"/>
      <c r="AE28" s="43"/>
      <c r="AF28" s="43"/>
      <c r="AG28" s="43"/>
      <c r="AH28" s="43"/>
      <c r="AI28" s="43"/>
      <c r="AJ28" s="43"/>
      <c r="AK28" s="43"/>
      <c r="AL28" s="43"/>
      <c r="AM28" s="43"/>
      <c r="AN28" s="43"/>
      <c r="AO28" s="42"/>
    </row>
    <row r="29" spans="1:41" s="45" customFormat="1" ht="21" hidden="1" customHeight="1" x14ac:dyDescent="0.25">
      <c r="A29" s="3"/>
      <c r="B29" s="103"/>
      <c r="C29" s="103"/>
      <c r="D29" s="103"/>
      <c r="E29" s="103"/>
      <c r="F29" s="96" t="s">
        <v>123</v>
      </c>
      <c r="G29" s="96" t="s">
        <v>436</v>
      </c>
      <c r="H29" s="96" t="s">
        <v>389</v>
      </c>
      <c r="I29" s="96" t="s">
        <v>400</v>
      </c>
      <c r="J29" s="148" t="s">
        <v>401</v>
      </c>
      <c r="K29" s="93"/>
      <c r="L29" s="94"/>
      <c r="M29" s="94"/>
      <c r="N29" s="94"/>
      <c r="O29" s="95"/>
      <c r="P29" s="89"/>
      <c r="Q29" s="352"/>
      <c r="R29" s="353"/>
      <c r="S29" s="353"/>
      <c r="T29" s="353"/>
      <c r="U29" s="354"/>
      <c r="V29" s="541"/>
      <c r="W29" s="539"/>
      <c r="X29" s="539"/>
      <c r="Y29" s="539"/>
      <c r="Z29" s="539"/>
      <c r="AA29" s="540"/>
      <c r="AB29" s="238"/>
      <c r="AC29" s="43"/>
      <c r="AD29" s="43"/>
      <c r="AE29" s="43"/>
      <c r="AF29" s="43"/>
      <c r="AG29" s="43"/>
      <c r="AH29" s="43"/>
      <c r="AI29" s="43"/>
      <c r="AJ29" s="43"/>
      <c r="AK29" s="43"/>
      <c r="AL29" s="43"/>
      <c r="AM29" s="43"/>
      <c r="AN29" s="43"/>
      <c r="AO29" s="42"/>
    </row>
    <row r="30" spans="1:41" s="45" customFormat="1" ht="21" hidden="1" customHeight="1" x14ac:dyDescent="0.25">
      <c r="A30" s="3"/>
      <c r="B30" s="103"/>
      <c r="C30" s="103"/>
      <c r="D30" s="103"/>
      <c r="E30" s="103"/>
      <c r="F30" s="96" t="s">
        <v>124</v>
      </c>
      <c r="G30" s="96" t="s">
        <v>437</v>
      </c>
      <c r="H30" s="96" t="s">
        <v>389</v>
      </c>
      <c r="I30" s="96" t="s">
        <v>400</v>
      </c>
      <c r="J30" s="148" t="s">
        <v>401</v>
      </c>
      <c r="K30" s="93"/>
      <c r="L30" s="94"/>
      <c r="M30" s="94"/>
      <c r="N30" s="94"/>
      <c r="O30" s="95"/>
      <c r="P30" s="89"/>
      <c r="Q30" s="352"/>
      <c r="R30" s="353"/>
      <c r="S30" s="353"/>
      <c r="T30" s="353"/>
      <c r="U30" s="354"/>
      <c r="V30" s="541"/>
      <c r="W30" s="539"/>
      <c r="X30" s="539"/>
      <c r="Y30" s="539"/>
      <c r="Z30" s="539"/>
      <c r="AA30" s="540"/>
      <c r="AB30" s="238"/>
      <c r="AC30" s="43"/>
      <c r="AD30" s="43"/>
      <c r="AE30" s="43"/>
      <c r="AF30" s="43"/>
      <c r="AG30" s="43"/>
      <c r="AH30" s="43"/>
      <c r="AI30" s="43"/>
      <c r="AJ30" s="43"/>
      <c r="AK30" s="43"/>
      <c r="AL30" s="43"/>
      <c r="AM30" s="43"/>
      <c r="AN30" s="43"/>
      <c r="AO30" s="42"/>
    </row>
    <row r="31" spans="1:41" s="45" customFormat="1" ht="21" hidden="1" customHeight="1" x14ac:dyDescent="0.25">
      <c r="A31" s="3"/>
      <c r="B31" s="103"/>
      <c r="C31" s="103"/>
      <c r="D31" s="103"/>
      <c r="E31" s="103"/>
      <c r="F31" s="96" t="s">
        <v>125</v>
      </c>
      <c r="G31" s="96" t="s">
        <v>438</v>
      </c>
      <c r="H31" s="96" t="s">
        <v>389</v>
      </c>
      <c r="I31" s="96" t="s">
        <v>400</v>
      </c>
      <c r="J31" s="148" t="s">
        <v>401</v>
      </c>
      <c r="K31" s="93"/>
      <c r="L31" s="94"/>
      <c r="M31" s="94"/>
      <c r="N31" s="94"/>
      <c r="O31" s="95"/>
      <c r="P31" s="89"/>
      <c r="Q31" s="352"/>
      <c r="R31" s="353"/>
      <c r="S31" s="353"/>
      <c r="T31" s="353"/>
      <c r="U31" s="354"/>
      <c r="V31" s="541"/>
      <c r="W31" s="539"/>
      <c r="X31" s="539"/>
      <c r="Y31" s="539"/>
      <c r="Z31" s="539"/>
      <c r="AA31" s="540"/>
      <c r="AB31" s="238"/>
      <c r="AC31" s="43"/>
      <c r="AD31" s="43"/>
      <c r="AE31" s="43"/>
      <c r="AF31" s="43"/>
      <c r="AG31" s="43"/>
      <c r="AH31" s="43"/>
      <c r="AI31" s="43"/>
      <c r="AJ31" s="43"/>
      <c r="AK31" s="43"/>
      <c r="AL31" s="43"/>
      <c r="AM31" s="43"/>
      <c r="AN31" s="43"/>
      <c r="AO31" s="42"/>
    </row>
    <row r="32" spans="1:41" s="45" customFormat="1" ht="21" hidden="1" customHeight="1" x14ac:dyDescent="0.25">
      <c r="A32" s="3"/>
      <c r="B32" s="103"/>
      <c r="C32" s="103"/>
      <c r="D32" s="103"/>
      <c r="E32" s="103"/>
      <c r="F32" s="96" t="s">
        <v>126</v>
      </c>
      <c r="G32" s="96" t="s">
        <v>439</v>
      </c>
      <c r="H32" s="96" t="s">
        <v>428</v>
      </c>
      <c r="I32" s="96" t="s">
        <v>400</v>
      </c>
      <c r="J32" s="148" t="s">
        <v>403</v>
      </c>
      <c r="K32" s="93"/>
      <c r="L32" s="94"/>
      <c r="M32" s="94"/>
      <c r="N32" s="94"/>
      <c r="O32" s="95"/>
      <c r="P32" s="89"/>
      <c r="Q32" s="352"/>
      <c r="R32" s="353"/>
      <c r="S32" s="353"/>
      <c r="T32" s="353"/>
      <c r="U32" s="354"/>
      <c r="V32" s="541"/>
      <c r="W32" s="539"/>
      <c r="X32" s="539"/>
      <c r="Y32" s="539"/>
      <c r="Z32" s="539"/>
      <c r="AA32" s="540"/>
      <c r="AB32" s="238"/>
      <c r="AC32" s="43"/>
      <c r="AD32" s="43"/>
      <c r="AE32" s="43"/>
      <c r="AF32" s="43"/>
      <c r="AG32" s="43"/>
      <c r="AH32" s="43"/>
      <c r="AI32" s="43"/>
      <c r="AJ32" s="43"/>
      <c r="AK32" s="43"/>
      <c r="AL32" s="43"/>
      <c r="AM32" s="43"/>
      <c r="AN32" s="43"/>
      <c r="AO32" s="42"/>
    </row>
    <row r="33" spans="1:41" s="45" customFormat="1" ht="21" hidden="1" customHeight="1" x14ac:dyDescent="0.25">
      <c r="A33" s="3"/>
      <c r="B33" s="103"/>
      <c r="C33" s="103"/>
      <c r="D33" s="103"/>
      <c r="E33" s="103"/>
      <c r="F33" s="96" t="s">
        <v>127</v>
      </c>
      <c r="G33" s="96" t="s">
        <v>440</v>
      </c>
      <c r="H33" s="96" t="s">
        <v>389</v>
      </c>
      <c r="I33" s="96" t="s">
        <v>400</v>
      </c>
      <c r="J33" s="148" t="s">
        <v>401</v>
      </c>
      <c r="K33" s="93"/>
      <c r="L33" s="94"/>
      <c r="M33" s="94"/>
      <c r="N33" s="94"/>
      <c r="O33" s="95"/>
      <c r="P33" s="89"/>
      <c r="Q33" s="352"/>
      <c r="R33" s="353"/>
      <c r="S33" s="353"/>
      <c r="T33" s="353"/>
      <c r="U33" s="354"/>
      <c r="V33" s="541"/>
      <c r="W33" s="539"/>
      <c r="X33" s="539"/>
      <c r="Y33" s="539"/>
      <c r="Z33" s="539"/>
      <c r="AA33" s="540"/>
      <c r="AB33" s="238"/>
      <c r="AC33" s="43"/>
      <c r="AD33" s="43"/>
      <c r="AE33" s="43"/>
      <c r="AF33" s="43"/>
      <c r="AG33" s="43"/>
      <c r="AH33" s="43"/>
      <c r="AI33" s="43"/>
      <c r="AJ33" s="43"/>
      <c r="AK33" s="43"/>
      <c r="AL33" s="43"/>
      <c r="AM33" s="43"/>
      <c r="AN33" s="43"/>
      <c r="AO33" s="42"/>
    </row>
    <row r="34" spans="1:41" s="45" customFormat="1" ht="21" hidden="1" customHeight="1" x14ac:dyDescent="0.25">
      <c r="A34" s="3"/>
      <c r="B34" s="103"/>
      <c r="C34" s="103"/>
      <c r="D34" s="103"/>
      <c r="E34" s="103"/>
      <c r="F34" s="96" t="s">
        <v>128</v>
      </c>
      <c r="G34" s="96" t="s">
        <v>441</v>
      </c>
      <c r="H34" s="96" t="s">
        <v>389</v>
      </c>
      <c r="I34" s="96" t="s">
        <v>400</v>
      </c>
      <c r="J34" s="148" t="s">
        <v>401</v>
      </c>
      <c r="K34" s="93"/>
      <c r="L34" s="94"/>
      <c r="M34" s="94"/>
      <c r="N34" s="94"/>
      <c r="O34" s="95"/>
      <c r="P34" s="89"/>
      <c r="Q34" s="352"/>
      <c r="R34" s="353"/>
      <c r="S34" s="353"/>
      <c r="T34" s="353"/>
      <c r="U34" s="354"/>
      <c r="V34" s="541"/>
      <c r="W34" s="539"/>
      <c r="X34" s="539"/>
      <c r="Y34" s="539"/>
      <c r="Z34" s="539"/>
      <c r="AA34" s="540"/>
      <c r="AB34" s="238"/>
      <c r="AC34" s="43"/>
      <c r="AD34" s="43"/>
      <c r="AE34" s="43"/>
      <c r="AF34" s="43"/>
      <c r="AG34" s="43"/>
      <c r="AH34" s="43"/>
      <c r="AI34" s="43"/>
      <c r="AJ34" s="43"/>
      <c r="AK34" s="43"/>
      <c r="AL34" s="43"/>
      <c r="AM34" s="43"/>
      <c r="AN34" s="43"/>
      <c r="AO34" s="42"/>
    </row>
    <row r="35" spans="1:41" s="45" customFormat="1" ht="21" hidden="1" customHeight="1" x14ac:dyDescent="0.25">
      <c r="A35" s="3"/>
      <c r="B35" s="103"/>
      <c r="C35" s="103"/>
      <c r="D35" s="103"/>
      <c r="E35" s="103"/>
      <c r="F35" s="96" t="s">
        <v>129</v>
      </c>
      <c r="G35" s="96" t="s">
        <v>442</v>
      </c>
      <c r="H35" s="96" t="s">
        <v>389</v>
      </c>
      <c r="I35" s="96" t="s">
        <v>400</v>
      </c>
      <c r="J35" s="148" t="s">
        <v>401</v>
      </c>
      <c r="K35" s="93"/>
      <c r="L35" s="94"/>
      <c r="M35" s="94"/>
      <c r="N35" s="94"/>
      <c r="O35" s="95"/>
      <c r="P35" s="89"/>
      <c r="Q35" s="352"/>
      <c r="R35" s="353"/>
      <c r="S35" s="353"/>
      <c r="T35" s="353"/>
      <c r="U35" s="354"/>
      <c r="V35" s="541"/>
      <c r="W35" s="539"/>
      <c r="X35" s="539"/>
      <c r="Y35" s="539"/>
      <c r="Z35" s="539"/>
      <c r="AA35" s="540"/>
      <c r="AB35" s="238"/>
      <c r="AC35" s="43"/>
      <c r="AD35" s="43"/>
      <c r="AE35" s="43"/>
      <c r="AF35" s="43"/>
      <c r="AG35" s="43"/>
      <c r="AH35" s="43"/>
      <c r="AI35" s="43"/>
      <c r="AJ35" s="43"/>
      <c r="AK35" s="43"/>
      <c r="AL35" s="43"/>
      <c r="AM35" s="43"/>
      <c r="AN35" s="43"/>
      <c r="AO35" s="42"/>
    </row>
    <row r="36" spans="1:41" s="45" customFormat="1" ht="21" hidden="1" customHeight="1" x14ac:dyDescent="0.25">
      <c r="A36" s="3"/>
      <c r="B36" s="103"/>
      <c r="C36" s="103"/>
      <c r="D36" s="103"/>
      <c r="E36" s="103"/>
      <c r="F36" s="96" t="s">
        <v>130</v>
      </c>
      <c r="G36" s="96" t="s">
        <v>443</v>
      </c>
      <c r="H36" s="96" t="s">
        <v>389</v>
      </c>
      <c r="I36" s="96" t="s">
        <v>400</v>
      </c>
      <c r="J36" s="148" t="s">
        <v>401</v>
      </c>
      <c r="K36" s="93"/>
      <c r="L36" s="94"/>
      <c r="M36" s="94"/>
      <c r="N36" s="94"/>
      <c r="O36" s="95"/>
      <c r="P36" s="89"/>
      <c r="Q36" s="352"/>
      <c r="R36" s="353"/>
      <c r="S36" s="353"/>
      <c r="T36" s="353"/>
      <c r="U36" s="354"/>
      <c r="V36" s="541"/>
      <c r="W36" s="539"/>
      <c r="X36" s="539"/>
      <c r="Y36" s="539"/>
      <c r="Z36" s="539"/>
      <c r="AA36" s="540"/>
      <c r="AB36" s="238"/>
      <c r="AC36" s="43"/>
      <c r="AD36" s="43"/>
      <c r="AE36" s="43"/>
      <c r="AF36" s="43"/>
      <c r="AG36" s="43"/>
      <c r="AH36" s="43"/>
      <c r="AI36" s="43"/>
      <c r="AJ36" s="43"/>
      <c r="AK36" s="43"/>
      <c r="AL36" s="43"/>
      <c r="AM36" s="43"/>
      <c r="AN36" s="43"/>
      <c r="AO36" s="42"/>
    </row>
    <row r="37" spans="1:41" s="45" customFormat="1" ht="21" hidden="1" customHeight="1" x14ac:dyDescent="0.25">
      <c r="A37" s="3"/>
      <c r="B37" s="103"/>
      <c r="C37" s="103"/>
      <c r="D37" s="103"/>
      <c r="E37" s="103"/>
      <c r="F37" s="96" t="s">
        <v>131</v>
      </c>
      <c r="G37" s="96" t="s">
        <v>444</v>
      </c>
      <c r="H37" s="96" t="s">
        <v>389</v>
      </c>
      <c r="I37" s="96" t="s">
        <v>400</v>
      </c>
      <c r="J37" s="148" t="s">
        <v>401</v>
      </c>
      <c r="K37" s="93"/>
      <c r="L37" s="94"/>
      <c r="M37" s="94"/>
      <c r="N37" s="94"/>
      <c r="O37" s="95"/>
      <c r="P37" s="89"/>
      <c r="Q37" s="352"/>
      <c r="R37" s="353"/>
      <c r="S37" s="353"/>
      <c r="T37" s="353"/>
      <c r="U37" s="354"/>
      <c r="V37" s="541"/>
      <c r="W37" s="539"/>
      <c r="X37" s="539"/>
      <c r="Y37" s="539"/>
      <c r="Z37" s="539"/>
      <c r="AA37" s="540"/>
      <c r="AB37" s="238"/>
      <c r="AC37" s="43"/>
      <c r="AD37" s="43"/>
      <c r="AE37" s="43"/>
      <c r="AF37" s="43"/>
      <c r="AG37" s="43"/>
      <c r="AH37" s="43"/>
      <c r="AI37" s="43"/>
      <c r="AJ37" s="43"/>
      <c r="AK37" s="43"/>
      <c r="AL37" s="43"/>
      <c r="AM37" s="43"/>
      <c r="AN37" s="43"/>
      <c r="AO37" s="42"/>
    </row>
    <row r="38" spans="1:41" s="45" customFormat="1" ht="21" hidden="1" customHeight="1" x14ac:dyDescent="0.25">
      <c r="A38" s="3"/>
      <c r="B38" s="103"/>
      <c r="C38" s="103"/>
      <c r="D38" s="103"/>
      <c r="E38" s="103"/>
      <c r="F38" s="96" t="s">
        <v>132</v>
      </c>
      <c r="G38" s="96" t="s">
        <v>445</v>
      </c>
      <c r="H38" s="96" t="s">
        <v>389</v>
      </c>
      <c r="I38" s="96" t="s">
        <v>400</v>
      </c>
      <c r="J38" s="148" t="s">
        <v>401</v>
      </c>
      <c r="K38" s="93"/>
      <c r="L38" s="94"/>
      <c r="M38" s="94"/>
      <c r="N38" s="94"/>
      <c r="O38" s="95"/>
      <c r="P38" s="89"/>
      <c r="Q38" s="352"/>
      <c r="R38" s="353"/>
      <c r="S38" s="353"/>
      <c r="T38" s="353"/>
      <c r="U38" s="354"/>
      <c r="V38" s="541"/>
      <c r="W38" s="539"/>
      <c r="X38" s="539"/>
      <c r="Y38" s="539"/>
      <c r="Z38" s="539"/>
      <c r="AA38" s="540"/>
      <c r="AB38" s="238"/>
      <c r="AC38" s="43"/>
      <c r="AD38" s="43"/>
      <c r="AE38" s="43"/>
      <c r="AF38" s="43"/>
      <c r="AG38" s="43"/>
      <c r="AH38" s="43"/>
      <c r="AI38" s="43"/>
      <c r="AJ38" s="43"/>
      <c r="AK38" s="43"/>
      <c r="AL38" s="43"/>
      <c r="AM38" s="43"/>
      <c r="AN38" s="43"/>
      <c r="AO38" s="42"/>
    </row>
    <row r="39" spans="1:41" s="45" customFormat="1" ht="21" hidden="1" customHeight="1" x14ac:dyDescent="0.25">
      <c r="A39" s="3"/>
      <c r="B39" s="103"/>
      <c r="C39" s="103"/>
      <c r="D39" s="103"/>
      <c r="E39" s="103"/>
      <c r="F39" s="96" t="s">
        <v>133</v>
      </c>
      <c r="G39" s="96" t="s">
        <v>446</v>
      </c>
      <c r="H39" s="96" t="s">
        <v>389</v>
      </c>
      <c r="I39" s="96" t="s">
        <v>400</v>
      </c>
      <c r="J39" s="148" t="s">
        <v>401</v>
      </c>
      <c r="K39" s="93"/>
      <c r="L39" s="94"/>
      <c r="M39" s="94"/>
      <c r="N39" s="94"/>
      <c r="O39" s="95"/>
      <c r="P39" s="89"/>
      <c r="Q39" s="352"/>
      <c r="R39" s="353"/>
      <c r="S39" s="353"/>
      <c r="T39" s="353"/>
      <c r="U39" s="354"/>
      <c r="V39" s="541"/>
      <c r="W39" s="539"/>
      <c r="X39" s="539"/>
      <c r="Y39" s="539"/>
      <c r="Z39" s="539"/>
      <c r="AA39" s="540"/>
      <c r="AB39" s="238"/>
      <c r="AC39" s="43"/>
      <c r="AD39" s="43"/>
      <c r="AE39" s="43"/>
      <c r="AF39" s="43"/>
      <c r="AG39" s="43"/>
      <c r="AH39" s="43"/>
      <c r="AI39" s="43"/>
      <c r="AJ39" s="43"/>
      <c r="AK39" s="43"/>
      <c r="AL39" s="43"/>
      <c r="AM39" s="43"/>
      <c r="AN39" s="43"/>
      <c r="AO39" s="42"/>
    </row>
    <row r="40" spans="1:41" s="45" customFormat="1" ht="21" hidden="1" customHeight="1" x14ac:dyDescent="0.25">
      <c r="A40" s="3"/>
      <c r="B40" s="103"/>
      <c r="C40" s="103"/>
      <c r="D40" s="103"/>
      <c r="E40" s="103"/>
      <c r="F40" s="96" t="s">
        <v>134</v>
      </c>
      <c r="G40" s="96" t="s">
        <v>447</v>
      </c>
      <c r="H40" s="96" t="s">
        <v>389</v>
      </c>
      <c r="I40" s="96" t="s">
        <v>400</v>
      </c>
      <c r="J40" s="148" t="s">
        <v>401</v>
      </c>
      <c r="K40" s="93"/>
      <c r="L40" s="94"/>
      <c r="M40" s="94"/>
      <c r="N40" s="94"/>
      <c r="O40" s="95"/>
      <c r="P40" s="89"/>
      <c r="Q40" s="352"/>
      <c r="R40" s="353"/>
      <c r="S40" s="353"/>
      <c r="T40" s="353"/>
      <c r="U40" s="354"/>
      <c r="V40" s="541"/>
      <c r="W40" s="539"/>
      <c r="X40" s="539"/>
      <c r="Y40" s="539"/>
      <c r="Z40" s="539"/>
      <c r="AA40" s="540"/>
      <c r="AB40" s="238"/>
      <c r="AC40" s="43"/>
      <c r="AD40" s="43"/>
      <c r="AE40" s="43"/>
      <c r="AF40" s="43"/>
      <c r="AG40" s="43"/>
      <c r="AH40" s="43"/>
      <c r="AI40" s="43"/>
      <c r="AJ40" s="43"/>
      <c r="AK40" s="43"/>
      <c r="AL40" s="43"/>
      <c r="AM40" s="43"/>
      <c r="AN40" s="43"/>
      <c r="AO40" s="42"/>
    </row>
    <row r="41" spans="1:41" s="45" customFormat="1" ht="21" hidden="1" customHeight="1" x14ac:dyDescent="0.25">
      <c r="A41" s="3"/>
      <c r="B41" s="103"/>
      <c r="C41" s="103"/>
      <c r="D41" s="103"/>
      <c r="E41" s="103"/>
      <c r="F41" s="96" t="s">
        <v>135</v>
      </c>
      <c r="G41" s="96" t="s">
        <v>448</v>
      </c>
      <c r="H41" s="96" t="s">
        <v>389</v>
      </c>
      <c r="I41" s="96" t="s">
        <v>400</v>
      </c>
      <c r="J41" s="148" t="s">
        <v>401</v>
      </c>
      <c r="K41" s="93"/>
      <c r="L41" s="94"/>
      <c r="M41" s="94"/>
      <c r="N41" s="94"/>
      <c r="O41" s="95"/>
      <c r="P41" s="89"/>
      <c r="Q41" s="352"/>
      <c r="R41" s="353"/>
      <c r="S41" s="353"/>
      <c r="T41" s="353"/>
      <c r="U41" s="354"/>
      <c r="V41" s="541"/>
      <c r="W41" s="539"/>
      <c r="X41" s="539"/>
      <c r="Y41" s="539"/>
      <c r="Z41" s="539"/>
      <c r="AA41" s="540"/>
      <c r="AB41" s="238"/>
      <c r="AC41" s="43"/>
      <c r="AD41" s="43"/>
      <c r="AE41" s="43"/>
      <c r="AF41" s="43"/>
      <c r="AG41" s="43"/>
      <c r="AH41" s="43"/>
      <c r="AI41" s="43"/>
      <c r="AJ41" s="43"/>
      <c r="AK41" s="43"/>
      <c r="AL41" s="43"/>
      <c r="AM41" s="43"/>
      <c r="AN41" s="43"/>
      <c r="AO41" s="42"/>
    </row>
    <row r="42" spans="1:41" s="45" customFormat="1" ht="21" hidden="1" customHeight="1" x14ac:dyDescent="0.25">
      <c r="A42" s="3"/>
      <c r="B42" s="103"/>
      <c r="C42" s="103"/>
      <c r="D42" s="103"/>
      <c r="E42" s="103"/>
      <c r="F42" s="96" t="s">
        <v>136</v>
      </c>
      <c r="G42" s="96" t="s">
        <v>449</v>
      </c>
      <c r="H42" s="96" t="s">
        <v>389</v>
      </c>
      <c r="I42" s="96" t="s">
        <v>400</v>
      </c>
      <c r="J42" s="148" t="s">
        <v>401</v>
      </c>
      <c r="K42" s="93"/>
      <c r="L42" s="94"/>
      <c r="M42" s="94"/>
      <c r="N42" s="94"/>
      <c r="O42" s="95"/>
      <c r="P42" s="89"/>
      <c r="Q42" s="352"/>
      <c r="R42" s="353"/>
      <c r="S42" s="353"/>
      <c r="T42" s="353"/>
      <c r="U42" s="354"/>
      <c r="V42" s="541"/>
      <c r="W42" s="539"/>
      <c r="X42" s="539"/>
      <c r="Y42" s="539"/>
      <c r="Z42" s="539"/>
      <c r="AA42" s="540"/>
      <c r="AB42" s="238"/>
      <c r="AC42" s="43"/>
      <c r="AD42" s="43"/>
      <c r="AE42" s="43"/>
      <c r="AF42" s="43"/>
      <c r="AG42" s="43"/>
      <c r="AH42" s="43"/>
      <c r="AI42" s="43"/>
      <c r="AJ42" s="43"/>
      <c r="AK42" s="43"/>
      <c r="AL42" s="43"/>
      <c r="AM42" s="43"/>
      <c r="AN42" s="43"/>
      <c r="AO42" s="42"/>
    </row>
    <row r="43" spans="1:41" s="45" customFormat="1" ht="21" hidden="1" customHeight="1" x14ac:dyDescent="0.25">
      <c r="A43" s="3"/>
      <c r="B43" s="103"/>
      <c r="C43" s="103"/>
      <c r="D43" s="103"/>
      <c r="E43" s="103"/>
      <c r="F43" s="96" t="s">
        <v>450</v>
      </c>
      <c r="G43" s="96" t="s">
        <v>451</v>
      </c>
      <c r="H43" s="96" t="s">
        <v>389</v>
      </c>
      <c r="I43" s="96" t="s">
        <v>400</v>
      </c>
      <c r="J43" s="148" t="s">
        <v>401</v>
      </c>
      <c r="K43" s="93"/>
      <c r="L43" s="94"/>
      <c r="M43" s="94"/>
      <c r="N43" s="94"/>
      <c r="O43" s="95"/>
      <c r="P43" s="89"/>
      <c r="Q43" s="352"/>
      <c r="R43" s="353"/>
      <c r="S43" s="353"/>
      <c r="T43" s="353"/>
      <c r="U43" s="354"/>
      <c r="V43" s="541"/>
      <c r="W43" s="539"/>
      <c r="X43" s="539"/>
      <c r="Y43" s="539"/>
      <c r="Z43" s="539"/>
      <c r="AA43" s="540"/>
      <c r="AB43" s="238"/>
      <c r="AC43" s="43"/>
      <c r="AD43" s="43"/>
      <c r="AE43" s="43"/>
      <c r="AF43" s="43"/>
      <c r="AG43" s="43"/>
      <c r="AH43" s="43"/>
      <c r="AI43" s="43"/>
      <c r="AJ43" s="43"/>
      <c r="AK43" s="43"/>
      <c r="AL43" s="43"/>
      <c r="AM43" s="43"/>
      <c r="AN43" s="43"/>
      <c r="AO43" s="42"/>
    </row>
    <row r="44" spans="1:41" s="45" customFormat="1" ht="21" hidden="1" customHeight="1" x14ac:dyDescent="0.25">
      <c r="A44" s="3"/>
      <c r="B44" s="103"/>
      <c r="C44" s="103"/>
      <c r="D44" s="103"/>
      <c r="E44" s="103"/>
      <c r="F44" s="96" t="s">
        <v>138</v>
      </c>
      <c r="G44" s="96" t="s">
        <v>452</v>
      </c>
      <c r="H44" s="96" t="s">
        <v>389</v>
      </c>
      <c r="I44" s="96" t="s">
        <v>400</v>
      </c>
      <c r="J44" s="148" t="s">
        <v>401</v>
      </c>
      <c r="K44" s="93"/>
      <c r="L44" s="94"/>
      <c r="M44" s="94"/>
      <c r="N44" s="94"/>
      <c r="O44" s="95"/>
      <c r="P44" s="89"/>
      <c r="Q44" s="352"/>
      <c r="R44" s="353"/>
      <c r="S44" s="353"/>
      <c r="T44" s="353"/>
      <c r="U44" s="354"/>
      <c r="V44" s="541"/>
      <c r="W44" s="539"/>
      <c r="X44" s="539"/>
      <c r="Y44" s="539"/>
      <c r="Z44" s="539"/>
      <c r="AA44" s="540"/>
      <c r="AB44" s="238"/>
      <c r="AC44" s="43"/>
      <c r="AD44" s="43"/>
      <c r="AE44" s="43"/>
      <c r="AF44" s="43"/>
      <c r="AG44" s="43"/>
      <c r="AH44" s="43"/>
      <c r="AI44" s="43"/>
      <c r="AJ44" s="43"/>
      <c r="AK44" s="43"/>
      <c r="AL44" s="43"/>
      <c r="AM44" s="43"/>
      <c r="AN44" s="43"/>
      <c r="AO44" s="42"/>
    </row>
    <row r="45" spans="1:41" s="45" customFormat="1" ht="21" hidden="1" customHeight="1" x14ac:dyDescent="0.25">
      <c r="A45" s="3"/>
      <c r="B45" s="103"/>
      <c r="C45" s="103"/>
      <c r="D45" s="103"/>
      <c r="E45" s="103"/>
      <c r="F45" s="96" t="s">
        <v>139</v>
      </c>
      <c r="G45" s="96" t="s">
        <v>453</v>
      </c>
      <c r="H45" s="96" t="s">
        <v>389</v>
      </c>
      <c r="I45" s="96" t="s">
        <v>400</v>
      </c>
      <c r="J45" s="148" t="s">
        <v>401</v>
      </c>
      <c r="K45" s="93"/>
      <c r="L45" s="94"/>
      <c r="M45" s="94"/>
      <c r="N45" s="94"/>
      <c r="O45" s="95"/>
      <c r="P45" s="89"/>
      <c r="Q45" s="352"/>
      <c r="R45" s="353"/>
      <c r="S45" s="353"/>
      <c r="T45" s="353"/>
      <c r="U45" s="354"/>
      <c r="V45" s="541"/>
      <c r="W45" s="539"/>
      <c r="X45" s="539"/>
      <c r="Y45" s="539"/>
      <c r="Z45" s="539"/>
      <c r="AA45" s="540"/>
      <c r="AB45" s="238"/>
      <c r="AC45" s="43"/>
      <c r="AD45" s="43"/>
      <c r="AE45" s="43"/>
      <c r="AF45" s="43"/>
      <c r="AG45" s="43"/>
      <c r="AH45" s="43"/>
      <c r="AI45" s="43"/>
      <c r="AJ45" s="43"/>
      <c r="AK45" s="43"/>
      <c r="AL45" s="43"/>
      <c r="AM45" s="43"/>
      <c r="AN45" s="43"/>
      <c r="AO45" s="42"/>
    </row>
    <row r="46" spans="1:41" s="45" customFormat="1" ht="21" hidden="1" customHeight="1" x14ac:dyDescent="0.25">
      <c r="A46" s="3"/>
      <c r="B46" s="103"/>
      <c r="C46" s="103"/>
      <c r="D46" s="103"/>
      <c r="E46" s="103"/>
      <c r="F46" s="96" t="s">
        <v>140</v>
      </c>
      <c r="G46" s="96" t="s">
        <v>454</v>
      </c>
      <c r="H46" s="96" t="s">
        <v>389</v>
      </c>
      <c r="I46" s="96" t="s">
        <v>400</v>
      </c>
      <c r="J46" s="148" t="s">
        <v>401</v>
      </c>
      <c r="K46" s="93"/>
      <c r="L46" s="94"/>
      <c r="M46" s="94"/>
      <c r="N46" s="94"/>
      <c r="O46" s="95"/>
      <c r="P46" s="89"/>
      <c r="Q46" s="352"/>
      <c r="R46" s="353"/>
      <c r="S46" s="353"/>
      <c r="T46" s="353"/>
      <c r="U46" s="354"/>
      <c r="V46" s="541"/>
      <c r="W46" s="539"/>
      <c r="X46" s="539"/>
      <c r="Y46" s="539"/>
      <c r="Z46" s="539"/>
      <c r="AA46" s="540"/>
      <c r="AB46" s="238"/>
      <c r="AC46" s="43"/>
      <c r="AD46" s="43"/>
      <c r="AE46" s="43"/>
      <c r="AF46" s="43"/>
      <c r="AG46" s="43"/>
      <c r="AH46" s="43"/>
      <c r="AI46" s="43"/>
      <c r="AJ46" s="43"/>
      <c r="AK46" s="43"/>
      <c r="AL46" s="43"/>
      <c r="AM46" s="43"/>
      <c r="AN46" s="43"/>
      <c r="AO46" s="42"/>
    </row>
    <row r="47" spans="1:41" s="45" customFormat="1" ht="21" hidden="1" customHeight="1" x14ac:dyDescent="0.25">
      <c r="A47" s="3"/>
      <c r="B47" s="103"/>
      <c r="C47" s="103"/>
      <c r="D47" s="103"/>
      <c r="E47" s="103"/>
      <c r="F47" s="96" t="s">
        <v>141</v>
      </c>
      <c r="G47" s="96" t="s">
        <v>455</v>
      </c>
      <c r="H47" s="96" t="s">
        <v>389</v>
      </c>
      <c r="I47" s="96" t="s">
        <v>400</v>
      </c>
      <c r="J47" s="148" t="s">
        <v>401</v>
      </c>
      <c r="K47" s="93"/>
      <c r="L47" s="94"/>
      <c r="M47" s="94"/>
      <c r="N47" s="94"/>
      <c r="O47" s="95"/>
      <c r="P47" s="89"/>
      <c r="Q47" s="352"/>
      <c r="R47" s="353"/>
      <c r="S47" s="353"/>
      <c r="T47" s="353"/>
      <c r="U47" s="354"/>
      <c r="V47" s="541"/>
      <c r="W47" s="539"/>
      <c r="X47" s="539"/>
      <c r="Y47" s="539"/>
      <c r="Z47" s="539"/>
      <c r="AA47" s="540"/>
      <c r="AB47" s="238"/>
      <c r="AC47" s="43"/>
      <c r="AD47" s="43"/>
      <c r="AE47" s="43"/>
      <c r="AF47" s="43"/>
      <c r="AG47" s="43"/>
      <c r="AH47" s="43"/>
      <c r="AI47" s="43"/>
      <c r="AJ47" s="43"/>
      <c r="AK47" s="43"/>
      <c r="AL47" s="43"/>
      <c r="AM47" s="43"/>
      <c r="AN47" s="43"/>
      <c r="AO47" s="42"/>
    </row>
    <row r="48" spans="1:41" s="45" customFormat="1" ht="21" hidden="1" customHeight="1" x14ac:dyDescent="0.25">
      <c r="A48" s="3"/>
      <c r="B48" s="103"/>
      <c r="C48" s="103"/>
      <c r="D48" s="103"/>
      <c r="E48" s="103"/>
      <c r="F48" s="96" t="s">
        <v>142</v>
      </c>
      <c r="G48" s="96" t="s">
        <v>456</v>
      </c>
      <c r="H48" s="96" t="s">
        <v>389</v>
      </c>
      <c r="I48" s="96" t="s">
        <v>400</v>
      </c>
      <c r="J48" s="148" t="s">
        <v>401</v>
      </c>
      <c r="K48" s="93"/>
      <c r="L48" s="94"/>
      <c r="M48" s="94"/>
      <c r="N48" s="94"/>
      <c r="O48" s="95"/>
      <c r="P48" s="89"/>
      <c r="Q48" s="352"/>
      <c r="R48" s="353"/>
      <c r="S48" s="353"/>
      <c r="T48" s="353"/>
      <c r="U48" s="354"/>
      <c r="V48" s="541"/>
      <c r="W48" s="539"/>
      <c r="X48" s="539"/>
      <c r="Y48" s="539"/>
      <c r="Z48" s="539"/>
      <c r="AA48" s="540"/>
      <c r="AB48" s="238"/>
      <c r="AC48" s="43"/>
      <c r="AD48" s="43"/>
      <c r="AE48" s="43"/>
      <c r="AF48" s="43"/>
      <c r="AG48" s="43"/>
      <c r="AH48" s="43"/>
      <c r="AI48" s="43"/>
      <c r="AJ48" s="43"/>
      <c r="AK48" s="43"/>
      <c r="AL48" s="43"/>
      <c r="AM48" s="43"/>
      <c r="AN48" s="43"/>
      <c r="AO48" s="42"/>
    </row>
    <row r="49" spans="1:41" s="45" customFormat="1" ht="21" hidden="1" customHeight="1" x14ac:dyDescent="0.25">
      <c r="A49" s="3"/>
      <c r="B49" s="103"/>
      <c r="C49" s="103"/>
      <c r="D49" s="103"/>
      <c r="E49" s="103"/>
      <c r="F49" s="96" t="s">
        <v>143</v>
      </c>
      <c r="G49" s="96" t="s">
        <v>457</v>
      </c>
      <c r="H49" s="96" t="s">
        <v>389</v>
      </c>
      <c r="I49" s="96" t="s">
        <v>400</v>
      </c>
      <c r="J49" s="148" t="s">
        <v>401</v>
      </c>
      <c r="K49" s="93"/>
      <c r="L49" s="94"/>
      <c r="M49" s="94"/>
      <c r="N49" s="94"/>
      <c r="O49" s="95"/>
      <c r="P49" s="89"/>
      <c r="Q49" s="352"/>
      <c r="R49" s="353"/>
      <c r="S49" s="353"/>
      <c r="T49" s="353"/>
      <c r="U49" s="354"/>
      <c r="V49" s="541"/>
      <c r="W49" s="539"/>
      <c r="X49" s="539"/>
      <c r="Y49" s="539"/>
      <c r="Z49" s="539"/>
      <c r="AA49" s="540"/>
      <c r="AB49" s="238"/>
      <c r="AC49" s="43"/>
      <c r="AD49" s="43"/>
      <c r="AE49" s="43"/>
      <c r="AF49" s="43"/>
      <c r="AG49" s="43"/>
      <c r="AH49" s="43"/>
      <c r="AI49" s="43"/>
      <c r="AJ49" s="43"/>
      <c r="AK49" s="43"/>
      <c r="AL49" s="43"/>
      <c r="AM49" s="43"/>
      <c r="AN49" s="43"/>
      <c r="AO49" s="42"/>
    </row>
    <row r="50" spans="1:41" s="45" customFormat="1" ht="21" hidden="1" customHeight="1" x14ac:dyDescent="0.25">
      <c r="A50" s="3"/>
      <c r="B50" s="103"/>
      <c r="C50" s="103"/>
      <c r="D50" s="103"/>
      <c r="E50" s="103"/>
      <c r="F50" s="96" t="s">
        <v>144</v>
      </c>
      <c r="G50" s="96" t="s">
        <v>458</v>
      </c>
      <c r="H50" s="96" t="s">
        <v>389</v>
      </c>
      <c r="I50" s="96" t="s">
        <v>428</v>
      </c>
      <c r="J50" s="148" t="s">
        <v>402</v>
      </c>
      <c r="K50" s="93"/>
      <c r="L50" s="94"/>
      <c r="M50" s="94"/>
      <c r="N50" s="94"/>
      <c r="O50" s="95"/>
      <c r="P50" s="89"/>
      <c r="Q50" s="352"/>
      <c r="R50" s="353"/>
      <c r="S50" s="353"/>
      <c r="T50" s="353"/>
      <c r="U50" s="354"/>
      <c r="V50" s="541"/>
      <c r="W50" s="539"/>
      <c r="X50" s="539"/>
      <c r="Y50" s="539"/>
      <c r="Z50" s="539"/>
      <c r="AA50" s="540"/>
      <c r="AB50" s="238"/>
      <c r="AC50" s="43"/>
      <c r="AD50" s="43"/>
      <c r="AE50" s="43"/>
      <c r="AF50" s="43"/>
      <c r="AG50" s="43"/>
      <c r="AH50" s="43"/>
      <c r="AI50" s="43"/>
      <c r="AJ50" s="43"/>
      <c r="AK50" s="43"/>
      <c r="AL50" s="43"/>
      <c r="AM50" s="43"/>
      <c r="AN50" s="43"/>
      <c r="AO50" s="42"/>
    </row>
    <row r="51" spans="1:41" s="45" customFormat="1" ht="21" hidden="1" customHeight="1" x14ac:dyDescent="0.25">
      <c r="A51" s="3"/>
      <c r="B51" s="103"/>
      <c r="C51" s="103"/>
      <c r="D51" s="103"/>
      <c r="E51" s="103"/>
      <c r="F51" s="96" t="s">
        <v>145</v>
      </c>
      <c r="G51" s="96" t="s">
        <v>459</v>
      </c>
      <c r="H51" s="96" t="s">
        <v>389</v>
      </c>
      <c r="I51" s="96" t="s">
        <v>400</v>
      </c>
      <c r="J51" s="148" t="s">
        <v>401</v>
      </c>
      <c r="K51" s="93"/>
      <c r="L51" s="94"/>
      <c r="M51" s="94"/>
      <c r="N51" s="94"/>
      <c r="O51" s="95"/>
      <c r="P51" s="89"/>
      <c r="Q51" s="352"/>
      <c r="R51" s="353"/>
      <c r="S51" s="353"/>
      <c r="T51" s="353"/>
      <c r="U51" s="354"/>
      <c r="V51" s="541"/>
      <c r="W51" s="539"/>
      <c r="X51" s="539"/>
      <c r="Y51" s="539"/>
      <c r="Z51" s="539"/>
      <c r="AA51" s="540"/>
      <c r="AB51" s="238"/>
      <c r="AC51" s="43"/>
      <c r="AD51" s="43"/>
      <c r="AE51" s="43"/>
      <c r="AF51" s="43"/>
      <c r="AG51" s="43"/>
      <c r="AH51" s="43"/>
      <c r="AI51" s="43"/>
      <c r="AJ51" s="43"/>
      <c r="AK51" s="43"/>
      <c r="AL51" s="43"/>
      <c r="AM51" s="43"/>
      <c r="AN51" s="43"/>
      <c r="AO51" s="42"/>
    </row>
    <row r="52" spans="1:41" s="45" customFormat="1" ht="21" hidden="1" customHeight="1" x14ac:dyDescent="0.25">
      <c r="A52" s="3"/>
      <c r="B52" s="103"/>
      <c r="C52" s="103"/>
      <c r="D52" s="103"/>
      <c r="E52" s="103"/>
      <c r="F52" s="96" t="s">
        <v>146</v>
      </c>
      <c r="G52" s="96" t="s">
        <v>460</v>
      </c>
      <c r="H52" s="96" t="s">
        <v>389</v>
      </c>
      <c r="I52" s="96" t="s">
        <v>400</v>
      </c>
      <c r="J52" s="148" t="s">
        <v>401</v>
      </c>
      <c r="K52" s="93"/>
      <c r="L52" s="94"/>
      <c r="M52" s="94"/>
      <c r="N52" s="94"/>
      <c r="O52" s="95"/>
      <c r="P52" s="89"/>
      <c r="Q52" s="352"/>
      <c r="R52" s="353"/>
      <c r="S52" s="353"/>
      <c r="T52" s="353"/>
      <c r="U52" s="354"/>
      <c r="V52" s="541"/>
      <c r="W52" s="539"/>
      <c r="X52" s="539"/>
      <c r="Y52" s="539"/>
      <c r="Z52" s="539"/>
      <c r="AA52" s="540"/>
      <c r="AB52" s="238"/>
      <c r="AC52" s="43"/>
      <c r="AD52" s="43"/>
      <c r="AE52" s="43"/>
      <c r="AF52" s="43"/>
      <c r="AG52" s="43"/>
      <c r="AH52" s="43"/>
      <c r="AI52" s="43"/>
      <c r="AJ52" s="43"/>
      <c r="AK52" s="43"/>
      <c r="AL52" s="43"/>
      <c r="AM52" s="43"/>
      <c r="AN52" s="43"/>
      <c r="AO52" s="42"/>
    </row>
    <row r="53" spans="1:41" s="45" customFormat="1" ht="21" hidden="1" customHeight="1" x14ac:dyDescent="0.25">
      <c r="A53" s="3"/>
      <c r="B53" s="103"/>
      <c r="C53" s="103"/>
      <c r="D53" s="103"/>
      <c r="E53" s="103"/>
      <c r="F53" s="96" t="s">
        <v>147</v>
      </c>
      <c r="G53" s="96" t="s">
        <v>461</v>
      </c>
      <c r="H53" s="96" t="s">
        <v>389</v>
      </c>
      <c r="I53" s="96" t="s">
        <v>400</v>
      </c>
      <c r="J53" s="148" t="s">
        <v>401</v>
      </c>
      <c r="K53" s="93"/>
      <c r="L53" s="94"/>
      <c r="M53" s="94"/>
      <c r="N53" s="94"/>
      <c r="O53" s="95"/>
      <c r="P53" s="89"/>
      <c r="Q53" s="352"/>
      <c r="R53" s="353"/>
      <c r="S53" s="353"/>
      <c r="T53" s="353"/>
      <c r="U53" s="354"/>
      <c r="V53" s="541"/>
      <c r="W53" s="539"/>
      <c r="X53" s="539"/>
      <c r="Y53" s="539"/>
      <c r="Z53" s="539"/>
      <c r="AA53" s="540"/>
      <c r="AB53" s="238"/>
      <c r="AC53" s="43"/>
      <c r="AD53" s="43"/>
      <c r="AE53" s="43"/>
      <c r="AF53" s="43"/>
      <c r="AG53" s="43"/>
      <c r="AH53" s="43"/>
      <c r="AI53" s="43"/>
      <c r="AJ53" s="43"/>
      <c r="AK53" s="43"/>
      <c r="AL53" s="43"/>
      <c r="AM53" s="43"/>
      <c r="AN53" s="43"/>
      <c r="AO53" s="42"/>
    </row>
    <row r="54" spans="1:41" s="45" customFormat="1" ht="21" hidden="1" customHeight="1" x14ac:dyDescent="0.25">
      <c r="A54" s="3"/>
      <c r="B54" s="103"/>
      <c r="C54" s="103"/>
      <c r="D54" s="103"/>
      <c r="E54" s="103"/>
      <c r="F54" s="96" t="s">
        <v>148</v>
      </c>
      <c r="G54" s="96" t="s">
        <v>462</v>
      </c>
      <c r="H54" s="96" t="s">
        <v>389</v>
      </c>
      <c r="I54" s="96" t="s">
        <v>400</v>
      </c>
      <c r="J54" s="148" t="s">
        <v>401</v>
      </c>
      <c r="K54" s="93"/>
      <c r="L54" s="94"/>
      <c r="M54" s="94"/>
      <c r="N54" s="94"/>
      <c r="O54" s="95"/>
      <c r="P54" s="89"/>
      <c r="Q54" s="352"/>
      <c r="R54" s="353"/>
      <c r="S54" s="353"/>
      <c r="T54" s="353"/>
      <c r="U54" s="354"/>
      <c r="V54" s="541"/>
      <c r="W54" s="539"/>
      <c r="X54" s="539"/>
      <c r="Y54" s="539"/>
      <c r="Z54" s="539"/>
      <c r="AA54" s="540"/>
      <c r="AB54" s="238"/>
      <c r="AC54" s="43"/>
      <c r="AD54" s="43"/>
      <c r="AE54" s="43"/>
      <c r="AF54" s="43"/>
      <c r="AG54" s="43"/>
      <c r="AH54" s="43"/>
      <c r="AI54" s="43"/>
      <c r="AJ54" s="43"/>
      <c r="AK54" s="43"/>
      <c r="AL54" s="43"/>
      <c r="AM54" s="43"/>
      <c r="AN54" s="43"/>
      <c r="AO54" s="42"/>
    </row>
    <row r="55" spans="1:41" s="45" customFormat="1" ht="21" hidden="1" customHeight="1" x14ac:dyDescent="0.25">
      <c r="A55" s="3"/>
      <c r="B55" s="103"/>
      <c r="C55" s="103"/>
      <c r="D55" s="103"/>
      <c r="E55" s="103"/>
      <c r="F55" s="96" t="s">
        <v>149</v>
      </c>
      <c r="G55" s="96" t="s">
        <v>463</v>
      </c>
      <c r="H55" s="96" t="s">
        <v>389</v>
      </c>
      <c r="I55" s="96" t="s">
        <v>400</v>
      </c>
      <c r="J55" s="148" t="s">
        <v>401</v>
      </c>
      <c r="K55" s="93"/>
      <c r="L55" s="94"/>
      <c r="M55" s="94"/>
      <c r="N55" s="94"/>
      <c r="O55" s="95"/>
      <c r="P55" s="89"/>
      <c r="Q55" s="352"/>
      <c r="R55" s="353"/>
      <c r="S55" s="353"/>
      <c r="T55" s="353"/>
      <c r="U55" s="354"/>
      <c r="V55" s="541"/>
      <c r="W55" s="539"/>
      <c r="X55" s="539"/>
      <c r="Y55" s="539"/>
      <c r="Z55" s="539"/>
      <c r="AA55" s="540"/>
      <c r="AB55" s="238"/>
      <c r="AC55" s="43"/>
      <c r="AD55" s="43"/>
      <c r="AE55" s="43"/>
      <c r="AF55" s="43"/>
      <c r="AG55" s="43"/>
      <c r="AH55" s="43"/>
      <c r="AI55" s="43"/>
      <c r="AJ55" s="43"/>
      <c r="AK55" s="43"/>
      <c r="AL55" s="43"/>
      <c r="AM55" s="43"/>
      <c r="AN55" s="43"/>
      <c r="AO55" s="42"/>
    </row>
    <row r="56" spans="1:41" s="45" customFormat="1" ht="21" hidden="1" customHeight="1" x14ac:dyDescent="0.25">
      <c r="A56" s="3"/>
      <c r="B56" s="103"/>
      <c r="C56" s="103"/>
      <c r="D56" s="103"/>
      <c r="E56" s="103"/>
      <c r="F56" s="96" t="s">
        <v>150</v>
      </c>
      <c r="G56" s="96" t="s">
        <v>464</v>
      </c>
      <c r="H56" s="96" t="s">
        <v>389</v>
      </c>
      <c r="I56" s="96" t="s">
        <v>428</v>
      </c>
      <c r="J56" s="148" t="s">
        <v>402</v>
      </c>
      <c r="K56" s="93"/>
      <c r="L56" s="94"/>
      <c r="M56" s="94"/>
      <c r="N56" s="94"/>
      <c r="O56" s="95"/>
      <c r="P56" s="89"/>
      <c r="Q56" s="352"/>
      <c r="R56" s="353"/>
      <c r="S56" s="353"/>
      <c r="T56" s="353"/>
      <c r="U56" s="354"/>
      <c r="V56" s="541"/>
      <c r="W56" s="539"/>
      <c r="X56" s="539"/>
      <c r="Y56" s="539"/>
      <c r="Z56" s="539"/>
      <c r="AA56" s="540"/>
      <c r="AB56" s="238"/>
      <c r="AC56" s="43"/>
      <c r="AD56" s="43"/>
      <c r="AE56" s="43"/>
      <c r="AF56" s="43"/>
      <c r="AG56" s="43"/>
      <c r="AH56" s="43"/>
      <c r="AI56" s="43"/>
      <c r="AJ56" s="43"/>
      <c r="AK56" s="43"/>
      <c r="AL56" s="43"/>
      <c r="AM56" s="43"/>
      <c r="AN56" s="43"/>
      <c r="AO56" s="42"/>
    </row>
    <row r="57" spans="1:41" s="45" customFormat="1" ht="21" hidden="1" customHeight="1" x14ac:dyDescent="0.25">
      <c r="A57" s="3"/>
      <c r="B57" s="103"/>
      <c r="C57" s="103"/>
      <c r="D57" s="103"/>
      <c r="E57" s="103"/>
      <c r="F57" s="96" t="s">
        <v>151</v>
      </c>
      <c r="G57" s="96" t="s">
        <v>465</v>
      </c>
      <c r="H57" s="96" t="s">
        <v>428</v>
      </c>
      <c r="I57" s="96" t="s">
        <v>400</v>
      </c>
      <c r="J57" s="148" t="s">
        <v>403</v>
      </c>
      <c r="K57" s="93"/>
      <c r="L57" s="94"/>
      <c r="M57" s="94"/>
      <c r="N57" s="94"/>
      <c r="O57" s="95"/>
      <c r="P57" s="89"/>
      <c r="Q57" s="352"/>
      <c r="R57" s="353"/>
      <c r="S57" s="353"/>
      <c r="T57" s="353"/>
      <c r="U57" s="354"/>
      <c r="V57" s="541"/>
      <c r="W57" s="539"/>
      <c r="X57" s="539"/>
      <c r="Y57" s="539"/>
      <c r="Z57" s="539"/>
      <c r="AA57" s="540"/>
      <c r="AB57" s="238"/>
      <c r="AC57" s="43"/>
      <c r="AD57" s="43"/>
      <c r="AE57" s="43"/>
      <c r="AF57" s="43"/>
      <c r="AG57" s="43"/>
      <c r="AH57" s="43"/>
      <c r="AI57" s="43"/>
      <c r="AJ57" s="43"/>
      <c r="AK57" s="43"/>
      <c r="AL57" s="43"/>
      <c r="AM57" s="43"/>
      <c r="AN57" s="43"/>
      <c r="AO57" s="42"/>
    </row>
    <row r="58" spans="1:41" s="45" customFormat="1" ht="21" hidden="1" customHeight="1" x14ac:dyDescent="0.25">
      <c r="A58" s="3"/>
      <c r="B58" s="103"/>
      <c r="C58" s="103"/>
      <c r="D58" s="103"/>
      <c r="E58" s="103"/>
      <c r="F58" s="96" t="s">
        <v>152</v>
      </c>
      <c r="G58" s="96" t="s">
        <v>466</v>
      </c>
      <c r="H58" s="96" t="s">
        <v>389</v>
      </c>
      <c r="I58" s="96" t="s">
        <v>400</v>
      </c>
      <c r="J58" s="148" t="s">
        <v>401</v>
      </c>
      <c r="K58" s="93"/>
      <c r="L58" s="94"/>
      <c r="M58" s="94"/>
      <c r="N58" s="94"/>
      <c r="O58" s="95"/>
      <c r="P58" s="89"/>
      <c r="Q58" s="352"/>
      <c r="R58" s="353"/>
      <c r="S58" s="353"/>
      <c r="T58" s="353"/>
      <c r="U58" s="354"/>
      <c r="V58" s="541"/>
      <c r="W58" s="539"/>
      <c r="X58" s="539"/>
      <c r="Y58" s="539"/>
      <c r="Z58" s="539"/>
      <c r="AA58" s="540"/>
      <c r="AB58" s="238"/>
      <c r="AC58" s="43"/>
      <c r="AD58" s="43"/>
      <c r="AE58" s="43"/>
      <c r="AF58" s="43"/>
      <c r="AG58" s="43"/>
      <c r="AH58" s="43"/>
      <c r="AI58" s="43"/>
      <c r="AJ58" s="43"/>
      <c r="AK58" s="43"/>
      <c r="AL58" s="43"/>
      <c r="AM58" s="43"/>
      <c r="AN58" s="43"/>
      <c r="AO58" s="42"/>
    </row>
    <row r="59" spans="1:41" s="45" customFormat="1" ht="21" hidden="1" customHeight="1" x14ac:dyDescent="0.25">
      <c r="A59" s="3"/>
      <c r="B59" s="103"/>
      <c r="C59" s="103"/>
      <c r="D59" s="103"/>
      <c r="E59" s="103"/>
      <c r="F59" s="96" t="s">
        <v>153</v>
      </c>
      <c r="G59" s="96" t="s">
        <v>467</v>
      </c>
      <c r="H59" s="96" t="s">
        <v>389</v>
      </c>
      <c r="I59" s="96" t="s">
        <v>400</v>
      </c>
      <c r="J59" s="148" t="s">
        <v>401</v>
      </c>
      <c r="K59" s="93"/>
      <c r="L59" s="94"/>
      <c r="M59" s="94"/>
      <c r="N59" s="94"/>
      <c r="O59" s="95"/>
      <c r="P59" s="89"/>
      <c r="Q59" s="352"/>
      <c r="R59" s="353"/>
      <c r="S59" s="353"/>
      <c r="T59" s="353"/>
      <c r="U59" s="354"/>
      <c r="V59" s="541"/>
      <c r="W59" s="539"/>
      <c r="X59" s="539"/>
      <c r="Y59" s="539"/>
      <c r="Z59" s="539"/>
      <c r="AA59" s="540"/>
      <c r="AB59" s="238"/>
      <c r="AC59" s="43"/>
      <c r="AD59" s="43"/>
      <c r="AE59" s="43"/>
      <c r="AF59" s="43"/>
      <c r="AG59" s="43"/>
      <c r="AH59" s="43"/>
      <c r="AI59" s="43"/>
      <c r="AJ59" s="43"/>
      <c r="AK59" s="43"/>
      <c r="AL59" s="43"/>
      <c r="AM59" s="43"/>
      <c r="AN59" s="43"/>
      <c r="AO59" s="42"/>
    </row>
    <row r="60" spans="1:41" s="45" customFormat="1" ht="21" hidden="1" customHeight="1" x14ac:dyDescent="0.25">
      <c r="A60" s="3"/>
      <c r="B60" s="103"/>
      <c r="C60" s="103"/>
      <c r="D60" s="103"/>
      <c r="E60" s="103"/>
      <c r="F60" s="96" t="s">
        <v>154</v>
      </c>
      <c r="G60" s="96" t="s">
        <v>468</v>
      </c>
      <c r="H60" s="96" t="s">
        <v>389</v>
      </c>
      <c r="I60" s="96" t="s">
        <v>400</v>
      </c>
      <c r="J60" s="148" t="s">
        <v>401</v>
      </c>
      <c r="K60" s="93"/>
      <c r="L60" s="94"/>
      <c r="M60" s="94"/>
      <c r="N60" s="94"/>
      <c r="O60" s="95"/>
      <c r="P60" s="89"/>
      <c r="Q60" s="352"/>
      <c r="R60" s="353"/>
      <c r="S60" s="353"/>
      <c r="T60" s="353"/>
      <c r="U60" s="354"/>
      <c r="V60" s="541"/>
      <c r="W60" s="539"/>
      <c r="X60" s="539"/>
      <c r="Y60" s="539"/>
      <c r="Z60" s="539"/>
      <c r="AA60" s="540"/>
      <c r="AB60" s="238"/>
      <c r="AC60" s="43"/>
      <c r="AD60" s="43"/>
      <c r="AE60" s="43"/>
      <c r="AF60" s="43"/>
      <c r="AG60" s="43"/>
      <c r="AH60" s="43"/>
      <c r="AI60" s="43"/>
      <c r="AJ60" s="43"/>
      <c r="AK60" s="43"/>
      <c r="AL60" s="43"/>
      <c r="AM60" s="43"/>
      <c r="AN60" s="43"/>
      <c r="AO60" s="42"/>
    </row>
    <row r="61" spans="1:41" s="45" customFormat="1" ht="21" hidden="1" customHeight="1" x14ac:dyDescent="0.25">
      <c r="A61" s="3"/>
      <c r="B61" s="103"/>
      <c r="C61" s="103"/>
      <c r="D61" s="103"/>
      <c r="E61" s="103"/>
      <c r="F61" s="96" t="s">
        <v>155</v>
      </c>
      <c r="G61" s="96" t="s">
        <v>469</v>
      </c>
      <c r="H61" s="96" t="s">
        <v>389</v>
      </c>
      <c r="I61" s="96" t="s">
        <v>400</v>
      </c>
      <c r="J61" s="148" t="s">
        <v>401</v>
      </c>
      <c r="K61" s="93"/>
      <c r="L61" s="94"/>
      <c r="M61" s="94"/>
      <c r="N61" s="94"/>
      <c r="O61" s="95"/>
      <c r="P61" s="89"/>
      <c r="Q61" s="352"/>
      <c r="R61" s="353"/>
      <c r="S61" s="353"/>
      <c r="T61" s="353"/>
      <c r="U61" s="354"/>
      <c r="V61" s="541"/>
      <c r="W61" s="539"/>
      <c r="X61" s="539"/>
      <c r="Y61" s="539"/>
      <c r="Z61" s="539"/>
      <c r="AA61" s="540"/>
      <c r="AB61" s="238"/>
      <c r="AC61" s="43"/>
      <c r="AD61" s="43"/>
      <c r="AE61" s="43"/>
      <c r="AF61" s="43"/>
      <c r="AG61" s="43"/>
      <c r="AH61" s="43"/>
      <c r="AI61" s="43"/>
      <c r="AJ61" s="43"/>
      <c r="AK61" s="43"/>
      <c r="AL61" s="43"/>
      <c r="AM61" s="43"/>
      <c r="AN61" s="43"/>
      <c r="AO61" s="42"/>
    </row>
    <row r="62" spans="1:41" s="45" customFormat="1" ht="21" hidden="1" customHeight="1" x14ac:dyDescent="0.25">
      <c r="A62" s="3"/>
      <c r="B62" s="103"/>
      <c r="C62" s="103"/>
      <c r="D62" s="103"/>
      <c r="E62" s="103"/>
      <c r="F62" s="96" t="s">
        <v>156</v>
      </c>
      <c r="G62" s="96" t="s">
        <v>470</v>
      </c>
      <c r="H62" s="96" t="s">
        <v>389</v>
      </c>
      <c r="I62" s="96" t="s">
        <v>400</v>
      </c>
      <c r="J62" s="148" t="s">
        <v>401</v>
      </c>
      <c r="K62" s="93"/>
      <c r="L62" s="94"/>
      <c r="M62" s="94"/>
      <c r="N62" s="94"/>
      <c r="O62" s="95"/>
      <c r="P62" s="89"/>
      <c r="Q62" s="352"/>
      <c r="R62" s="353"/>
      <c r="S62" s="353"/>
      <c r="T62" s="353"/>
      <c r="U62" s="354"/>
      <c r="V62" s="541"/>
      <c r="W62" s="539"/>
      <c r="X62" s="539"/>
      <c r="Y62" s="539"/>
      <c r="Z62" s="539"/>
      <c r="AA62" s="540"/>
      <c r="AB62" s="238"/>
      <c r="AC62" s="43"/>
      <c r="AD62" s="43"/>
      <c r="AE62" s="43"/>
      <c r="AF62" s="43"/>
      <c r="AG62" s="43"/>
      <c r="AH62" s="43"/>
      <c r="AI62" s="43"/>
      <c r="AJ62" s="43"/>
      <c r="AK62" s="43"/>
      <c r="AL62" s="43"/>
      <c r="AM62" s="43"/>
      <c r="AN62" s="43"/>
      <c r="AO62" s="42"/>
    </row>
    <row r="63" spans="1:41" s="45" customFormat="1" ht="21" hidden="1" customHeight="1" x14ac:dyDescent="0.25">
      <c r="A63" s="3"/>
      <c r="B63" s="103"/>
      <c r="C63" s="103"/>
      <c r="D63" s="103"/>
      <c r="E63" s="103"/>
      <c r="F63" s="96" t="s">
        <v>157</v>
      </c>
      <c r="G63" s="96" t="s">
        <v>471</v>
      </c>
      <c r="H63" s="96" t="s">
        <v>389</v>
      </c>
      <c r="I63" s="96" t="s">
        <v>400</v>
      </c>
      <c r="J63" s="148" t="s">
        <v>401</v>
      </c>
      <c r="K63" s="93"/>
      <c r="L63" s="94"/>
      <c r="M63" s="94"/>
      <c r="N63" s="94"/>
      <c r="O63" s="95"/>
      <c r="P63" s="89"/>
      <c r="Q63" s="352"/>
      <c r="R63" s="353"/>
      <c r="S63" s="353"/>
      <c r="T63" s="353"/>
      <c r="U63" s="354"/>
      <c r="V63" s="541"/>
      <c r="W63" s="539"/>
      <c r="X63" s="539"/>
      <c r="Y63" s="539"/>
      <c r="Z63" s="539"/>
      <c r="AA63" s="540"/>
      <c r="AB63" s="238"/>
      <c r="AC63" s="43"/>
      <c r="AD63" s="43"/>
      <c r="AE63" s="43"/>
      <c r="AF63" s="43"/>
      <c r="AG63" s="43"/>
      <c r="AH63" s="43"/>
      <c r="AI63" s="43"/>
      <c r="AJ63" s="43"/>
      <c r="AK63" s="43"/>
      <c r="AL63" s="43"/>
      <c r="AM63" s="43"/>
      <c r="AN63" s="43"/>
      <c r="AO63" s="42"/>
    </row>
    <row r="64" spans="1:41" s="45" customFormat="1" ht="21" hidden="1" customHeight="1" x14ac:dyDescent="0.25">
      <c r="A64" s="3"/>
      <c r="B64" s="103"/>
      <c r="C64" s="103"/>
      <c r="D64" s="103"/>
      <c r="E64" s="103"/>
      <c r="F64" s="96" t="s">
        <v>158</v>
      </c>
      <c r="G64" s="96" t="s">
        <v>472</v>
      </c>
      <c r="H64" s="96" t="s">
        <v>389</v>
      </c>
      <c r="I64" s="96" t="s">
        <v>400</v>
      </c>
      <c r="J64" s="148" t="s">
        <v>401</v>
      </c>
      <c r="K64" s="93"/>
      <c r="L64" s="94"/>
      <c r="M64" s="94"/>
      <c r="N64" s="94"/>
      <c r="O64" s="95"/>
      <c r="P64" s="89"/>
      <c r="Q64" s="352"/>
      <c r="R64" s="353"/>
      <c r="S64" s="353"/>
      <c r="T64" s="353"/>
      <c r="U64" s="354"/>
      <c r="V64" s="541"/>
      <c r="W64" s="539"/>
      <c r="X64" s="539"/>
      <c r="Y64" s="539"/>
      <c r="Z64" s="539"/>
      <c r="AA64" s="540"/>
      <c r="AB64" s="238"/>
      <c r="AC64" s="43"/>
      <c r="AD64" s="43"/>
      <c r="AE64" s="43"/>
      <c r="AF64" s="43"/>
      <c r="AG64" s="43"/>
      <c r="AH64" s="43"/>
      <c r="AI64" s="43"/>
      <c r="AJ64" s="43"/>
      <c r="AK64" s="43"/>
      <c r="AL64" s="43"/>
      <c r="AM64" s="43"/>
      <c r="AN64" s="43"/>
      <c r="AO64" s="42"/>
    </row>
    <row r="65" spans="1:41" s="45" customFormat="1" ht="21" hidden="1" customHeight="1" x14ac:dyDescent="0.25">
      <c r="A65" s="3"/>
      <c r="B65" s="103"/>
      <c r="C65" s="103"/>
      <c r="D65" s="103"/>
      <c r="E65" s="103"/>
      <c r="F65" s="96" t="s">
        <v>159</v>
      </c>
      <c r="G65" s="96" t="s">
        <v>473</v>
      </c>
      <c r="H65" s="96" t="s">
        <v>389</v>
      </c>
      <c r="I65" s="96" t="s">
        <v>400</v>
      </c>
      <c r="J65" s="148" t="s">
        <v>401</v>
      </c>
      <c r="K65" s="93"/>
      <c r="L65" s="94"/>
      <c r="M65" s="94"/>
      <c r="N65" s="94"/>
      <c r="O65" s="95"/>
      <c r="P65" s="89"/>
      <c r="Q65" s="352"/>
      <c r="R65" s="353"/>
      <c r="S65" s="353"/>
      <c r="T65" s="353"/>
      <c r="U65" s="354"/>
      <c r="V65" s="541"/>
      <c r="W65" s="539"/>
      <c r="X65" s="539"/>
      <c r="Y65" s="539"/>
      <c r="Z65" s="539"/>
      <c r="AA65" s="540"/>
      <c r="AB65" s="238"/>
      <c r="AC65" s="43"/>
      <c r="AD65" s="43"/>
      <c r="AE65" s="43"/>
      <c r="AF65" s="43"/>
      <c r="AG65" s="43"/>
      <c r="AH65" s="43"/>
      <c r="AI65" s="43"/>
      <c r="AJ65" s="43"/>
      <c r="AK65" s="43"/>
      <c r="AL65" s="43"/>
      <c r="AM65" s="43"/>
      <c r="AN65" s="43"/>
      <c r="AO65" s="42"/>
    </row>
    <row r="66" spans="1:41" s="45" customFormat="1" ht="21" hidden="1" customHeight="1" x14ac:dyDescent="0.25">
      <c r="A66" s="3"/>
      <c r="B66" s="103"/>
      <c r="C66" s="103"/>
      <c r="D66" s="103"/>
      <c r="E66" s="103"/>
      <c r="F66" s="96" t="s">
        <v>160</v>
      </c>
      <c r="G66" s="96" t="s">
        <v>474</v>
      </c>
      <c r="H66" s="96" t="s">
        <v>389</v>
      </c>
      <c r="I66" s="96" t="s">
        <v>400</v>
      </c>
      <c r="J66" s="148" t="s">
        <v>401</v>
      </c>
      <c r="K66" s="93"/>
      <c r="L66" s="94"/>
      <c r="M66" s="94"/>
      <c r="N66" s="94"/>
      <c r="O66" s="95"/>
      <c r="P66" s="89"/>
      <c r="Q66" s="352"/>
      <c r="R66" s="353"/>
      <c r="S66" s="353"/>
      <c r="T66" s="353"/>
      <c r="U66" s="354"/>
      <c r="V66" s="541"/>
      <c r="W66" s="539"/>
      <c r="X66" s="539"/>
      <c r="Y66" s="539"/>
      <c r="Z66" s="539"/>
      <c r="AA66" s="540"/>
      <c r="AB66" s="238"/>
      <c r="AC66" s="43"/>
      <c r="AD66" s="43"/>
      <c r="AE66" s="43"/>
      <c r="AF66" s="43"/>
      <c r="AG66" s="43"/>
      <c r="AH66" s="43"/>
      <c r="AI66" s="43"/>
      <c r="AJ66" s="43"/>
      <c r="AK66" s="43"/>
      <c r="AL66" s="43"/>
      <c r="AM66" s="43"/>
      <c r="AN66" s="43"/>
      <c r="AO66" s="42"/>
    </row>
    <row r="67" spans="1:41" s="45" customFormat="1" ht="21" hidden="1" customHeight="1" x14ac:dyDescent="0.25">
      <c r="A67" s="3"/>
      <c r="B67" s="103"/>
      <c r="C67" s="103"/>
      <c r="D67" s="103"/>
      <c r="E67" s="103"/>
      <c r="F67" s="96" t="s">
        <v>162</v>
      </c>
      <c r="G67" s="96" t="s">
        <v>475</v>
      </c>
      <c r="H67" s="96" t="s">
        <v>389</v>
      </c>
      <c r="I67" s="96" t="s">
        <v>400</v>
      </c>
      <c r="J67" s="148" t="s">
        <v>401</v>
      </c>
      <c r="K67" s="93"/>
      <c r="L67" s="94"/>
      <c r="M67" s="94"/>
      <c r="N67" s="94"/>
      <c r="O67" s="95"/>
      <c r="P67" s="89"/>
      <c r="Q67" s="352"/>
      <c r="R67" s="353"/>
      <c r="S67" s="353"/>
      <c r="T67" s="353"/>
      <c r="U67" s="354"/>
      <c r="V67" s="541"/>
      <c r="W67" s="539"/>
      <c r="X67" s="539"/>
      <c r="Y67" s="539"/>
      <c r="Z67" s="539"/>
      <c r="AA67" s="540"/>
      <c r="AB67" s="238"/>
      <c r="AC67" s="43"/>
      <c r="AD67" s="43"/>
      <c r="AE67" s="43"/>
      <c r="AF67" s="43"/>
      <c r="AG67" s="43"/>
      <c r="AH67" s="43"/>
      <c r="AI67" s="43"/>
      <c r="AJ67" s="43"/>
      <c r="AK67" s="43"/>
      <c r="AL67" s="43"/>
      <c r="AM67" s="43"/>
      <c r="AN67" s="43"/>
      <c r="AO67" s="42"/>
    </row>
    <row r="68" spans="1:41" s="45" customFormat="1" ht="21" hidden="1" customHeight="1" x14ac:dyDescent="0.25">
      <c r="A68" s="3"/>
      <c r="B68" s="103"/>
      <c r="C68" s="103"/>
      <c r="D68" s="103"/>
      <c r="E68" s="103"/>
      <c r="F68" s="96" t="s">
        <v>163</v>
      </c>
      <c r="G68" s="96" t="s">
        <v>476</v>
      </c>
      <c r="H68" s="96" t="s">
        <v>389</v>
      </c>
      <c r="I68" s="96" t="s">
        <v>400</v>
      </c>
      <c r="J68" s="148" t="s">
        <v>401</v>
      </c>
      <c r="K68" s="93"/>
      <c r="L68" s="94"/>
      <c r="M68" s="94"/>
      <c r="N68" s="94"/>
      <c r="O68" s="95"/>
      <c r="P68" s="89"/>
      <c r="Q68" s="352"/>
      <c r="R68" s="353"/>
      <c r="S68" s="353"/>
      <c r="T68" s="353"/>
      <c r="U68" s="354"/>
      <c r="V68" s="541"/>
      <c r="W68" s="539"/>
      <c r="X68" s="539"/>
      <c r="Y68" s="539"/>
      <c r="Z68" s="539"/>
      <c r="AA68" s="540"/>
      <c r="AB68" s="238"/>
      <c r="AC68" s="43"/>
      <c r="AD68" s="43"/>
      <c r="AE68" s="43"/>
      <c r="AF68" s="43"/>
      <c r="AG68" s="43"/>
      <c r="AH68" s="43"/>
      <c r="AI68" s="43"/>
      <c r="AJ68" s="43"/>
      <c r="AK68" s="43"/>
      <c r="AL68" s="43"/>
      <c r="AM68" s="43"/>
      <c r="AN68" s="43"/>
      <c r="AO68" s="42"/>
    </row>
    <row r="69" spans="1:41" s="45" customFormat="1" ht="21" hidden="1" customHeight="1" x14ac:dyDescent="0.25">
      <c r="A69" s="3"/>
      <c r="B69" s="103"/>
      <c r="C69" s="103"/>
      <c r="D69" s="103"/>
      <c r="E69" s="103"/>
      <c r="F69" s="96" t="s">
        <v>164</v>
      </c>
      <c r="G69" s="96" t="s">
        <v>477</v>
      </c>
      <c r="H69" s="96" t="s">
        <v>389</v>
      </c>
      <c r="I69" s="96" t="s">
        <v>400</v>
      </c>
      <c r="J69" s="148" t="s">
        <v>401</v>
      </c>
      <c r="K69" s="93"/>
      <c r="L69" s="94"/>
      <c r="M69" s="94"/>
      <c r="N69" s="94"/>
      <c r="O69" s="95"/>
      <c r="P69" s="89"/>
      <c r="Q69" s="352"/>
      <c r="R69" s="353"/>
      <c r="S69" s="353"/>
      <c r="T69" s="353"/>
      <c r="U69" s="354"/>
      <c r="V69" s="541"/>
      <c r="W69" s="539"/>
      <c r="X69" s="539"/>
      <c r="Y69" s="539"/>
      <c r="Z69" s="539"/>
      <c r="AA69" s="540"/>
      <c r="AB69" s="238"/>
      <c r="AC69" s="43"/>
      <c r="AD69" s="43"/>
      <c r="AE69" s="43"/>
      <c r="AF69" s="43"/>
      <c r="AG69" s="43"/>
      <c r="AH69" s="43"/>
      <c r="AI69" s="43"/>
      <c r="AJ69" s="43"/>
      <c r="AK69" s="43"/>
      <c r="AL69" s="43"/>
      <c r="AM69" s="43"/>
      <c r="AN69" s="43"/>
      <c r="AO69" s="42"/>
    </row>
    <row r="70" spans="1:41" s="45" customFormat="1" ht="21" hidden="1" customHeight="1" x14ac:dyDescent="0.25">
      <c r="A70" s="3"/>
      <c r="B70" s="103"/>
      <c r="C70" s="103"/>
      <c r="D70" s="103"/>
      <c r="E70" s="103"/>
      <c r="F70" s="96" t="s">
        <v>165</v>
      </c>
      <c r="G70" s="96" t="s">
        <v>478</v>
      </c>
      <c r="H70" s="96" t="s">
        <v>389</v>
      </c>
      <c r="I70" s="96" t="s">
        <v>400</v>
      </c>
      <c r="J70" s="148" t="s">
        <v>401</v>
      </c>
      <c r="K70" s="93"/>
      <c r="L70" s="94"/>
      <c r="M70" s="94"/>
      <c r="N70" s="94"/>
      <c r="O70" s="95"/>
      <c r="P70" s="89"/>
      <c r="Q70" s="352"/>
      <c r="R70" s="353"/>
      <c r="S70" s="353"/>
      <c r="T70" s="353"/>
      <c r="U70" s="354"/>
      <c r="V70" s="541"/>
      <c r="W70" s="539"/>
      <c r="X70" s="539"/>
      <c r="Y70" s="539"/>
      <c r="Z70" s="539"/>
      <c r="AA70" s="540"/>
      <c r="AB70" s="238"/>
      <c r="AC70" s="43"/>
      <c r="AD70" s="43"/>
      <c r="AE70" s="43"/>
      <c r="AF70" s="43"/>
      <c r="AG70" s="43"/>
      <c r="AH70" s="43"/>
      <c r="AI70" s="43"/>
      <c r="AJ70" s="43"/>
      <c r="AK70" s="43"/>
      <c r="AL70" s="43"/>
      <c r="AM70" s="43"/>
      <c r="AN70" s="43"/>
      <c r="AO70" s="42"/>
    </row>
    <row r="71" spans="1:41" s="45" customFormat="1" ht="21" hidden="1" customHeight="1" x14ac:dyDescent="0.25">
      <c r="A71" s="3"/>
      <c r="B71" s="103"/>
      <c r="C71" s="103"/>
      <c r="D71" s="103"/>
      <c r="E71" s="103"/>
      <c r="F71" s="96" t="s">
        <v>166</v>
      </c>
      <c r="G71" s="96" t="s">
        <v>479</v>
      </c>
      <c r="H71" s="96" t="s">
        <v>389</v>
      </c>
      <c r="I71" s="96" t="s">
        <v>400</v>
      </c>
      <c r="J71" s="148" t="s">
        <v>401</v>
      </c>
      <c r="K71" s="93"/>
      <c r="L71" s="94"/>
      <c r="M71" s="94"/>
      <c r="N71" s="94"/>
      <c r="O71" s="95"/>
      <c r="P71" s="89"/>
      <c r="Q71" s="352"/>
      <c r="R71" s="353"/>
      <c r="S71" s="353"/>
      <c r="T71" s="353"/>
      <c r="U71" s="354"/>
      <c r="V71" s="541"/>
      <c r="W71" s="539"/>
      <c r="X71" s="539"/>
      <c r="Y71" s="539"/>
      <c r="Z71" s="539"/>
      <c r="AA71" s="540"/>
      <c r="AB71" s="238"/>
      <c r="AC71" s="43"/>
      <c r="AD71" s="43"/>
      <c r="AE71" s="43"/>
      <c r="AF71" s="43"/>
      <c r="AG71" s="43"/>
      <c r="AH71" s="43"/>
      <c r="AI71" s="43"/>
      <c r="AJ71" s="43"/>
      <c r="AK71" s="43"/>
      <c r="AL71" s="43"/>
      <c r="AM71" s="43"/>
      <c r="AN71" s="43"/>
      <c r="AO71" s="42"/>
    </row>
    <row r="72" spans="1:41" s="45" customFormat="1" ht="21" hidden="1" customHeight="1" x14ac:dyDescent="0.25">
      <c r="A72" s="3"/>
      <c r="B72" s="103"/>
      <c r="C72" s="103"/>
      <c r="D72" s="103"/>
      <c r="E72" s="103"/>
      <c r="F72" s="96" t="s">
        <v>167</v>
      </c>
      <c r="G72" s="96" t="s">
        <v>480</v>
      </c>
      <c r="H72" s="96" t="s">
        <v>389</v>
      </c>
      <c r="I72" s="96" t="s">
        <v>400</v>
      </c>
      <c r="J72" s="148" t="s">
        <v>401</v>
      </c>
      <c r="K72" s="93"/>
      <c r="L72" s="94"/>
      <c r="M72" s="94"/>
      <c r="N72" s="94"/>
      <c r="O72" s="95"/>
      <c r="P72" s="89"/>
      <c r="Q72" s="352"/>
      <c r="R72" s="353"/>
      <c r="S72" s="353"/>
      <c r="T72" s="353"/>
      <c r="U72" s="354"/>
      <c r="V72" s="541"/>
      <c r="W72" s="539"/>
      <c r="X72" s="539"/>
      <c r="Y72" s="539"/>
      <c r="Z72" s="539"/>
      <c r="AA72" s="540"/>
      <c r="AB72" s="238"/>
      <c r="AC72" s="43"/>
      <c r="AD72" s="43"/>
      <c r="AE72" s="43"/>
      <c r="AF72" s="43"/>
      <c r="AG72" s="43"/>
      <c r="AH72" s="43"/>
      <c r="AI72" s="43"/>
      <c r="AJ72" s="43"/>
      <c r="AK72" s="43"/>
      <c r="AL72" s="43"/>
      <c r="AM72" s="43"/>
      <c r="AN72" s="43"/>
      <c r="AO72" s="42"/>
    </row>
    <row r="73" spans="1:41" s="45" customFormat="1" ht="21" hidden="1" customHeight="1" x14ac:dyDescent="0.25">
      <c r="A73" s="3"/>
      <c r="B73" s="103"/>
      <c r="C73" s="103"/>
      <c r="D73" s="103"/>
      <c r="E73" s="103"/>
      <c r="F73" s="96" t="s">
        <v>168</v>
      </c>
      <c r="G73" s="96" t="s">
        <v>481</v>
      </c>
      <c r="H73" s="96" t="s">
        <v>389</v>
      </c>
      <c r="I73" s="96" t="s">
        <v>400</v>
      </c>
      <c r="J73" s="148" t="s">
        <v>401</v>
      </c>
      <c r="K73" s="93"/>
      <c r="L73" s="94"/>
      <c r="M73" s="94"/>
      <c r="N73" s="94"/>
      <c r="O73" s="95"/>
      <c r="P73" s="89"/>
      <c r="Q73" s="352"/>
      <c r="R73" s="353"/>
      <c r="S73" s="353"/>
      <c r="T73" s="353"/>
      <c r="U73" s="354"/>
      <c r="V73" s="541"/>
      <c r="W73" s="539"/>
      <c r="X73" s="539"/>
      <c r="Y73" s="539"/>
      <c r="Z73" s="539"/>
      <c r="AA73" s="540"/>
      <c r="AB73" s="238"/>
      <c r="AC73" s="43"/>
      <c r="AD73" s="43"/>
      <c r="AE73" s="43"/>
      <c r="AF73" s="43"/>
      <c r="AG73" s="43"/>
      <c r="AH73" s="43"/>
      <c r="AI73" s="43"/>
      <c r="AJ73" s="43"/>
      <c r="AK73" s="43"/>
      <c r="AL73" s="43"/>
      <c r="AM73" s="43"/>
      <c r="AN73" s="43"/>
      <c r="AO73" s="42"/>
    </row>
    <row r="74" spans="1:41" s="45" customFormat="1" ht="21" hidden="1" customHeight="1" x14ac:dyDescent="0.25">
      <c r="A74" s="3"/>
      <c r="B74" s="103"/>
      <c r="C74" s="103"/>
      <c r="D74" s="103"/>
      <c r="E74" s="103"/>
      <c r="F74" s="96" t="s">
        <v>169</v>
      </c>
      <c r="G74" s="96" t="s">
        <v>482</v>
      </c>
      <c r="H74" s="96" t="s">
        <v>389</v>
      </c>
      <c r="I74" s="96" t="s">
        <v>400</v>
      </c>
      <c r="J74" s="148" t="s">
        <v>401</v>
      </c>
      <c r="K74" s="93"/>
      <c r="L74" s="94"/>
      <c r="M74" s="94"/>
      <c r="N74" s="94"/>
      <c r="O74" s="95"/>
      <c r="P74" s="89"/>
      <c r="Q74" s="352"/>
      <c r="R74" s="353"/>
      <c r="S74" s="353"/>
      <c r="T74" s="353"/>
      <c r="U74" s="354"/>
      <c r="V74" s="541"/>
      <c r="W74" s="539"/>
      <c r="X74" s="539"/>
      <c r="Y74" s="539"/>
      <c r="Z74" s="539"/>
      <c r="AA74" s="540"/>
      <c r="AB74" s="238"/>
      <c r="AC74" s="43"/>
      <c r="AD74" s="43"/>
      <c r="AE74" s="43"/>
      <c r="AF74" s="43"/>
      <c r="AG74" s="43"/>
      <c r="AH74" s="43"/>
      <c r="AI74" s="43"/>
      <c r="AJ74" s="43"/>
      <c r="AK74" s="43"/>
      <c r="AL74" s="43"/>
      <c r="AM74" s="43"/>
      <c r="AN74" s="43"/>
      <c r="AO74" s="42"/>
    </row>
    <row r="75" spans="1:41" s="45" customFormat="1" ht="21" hidden="1" customHeight="1" x14ac:dyDescent="0.25">
      <c r="A75" s="3"/>
      <c r="B75" s="103"/>
      <c r="C75" s="103"/>
      <c r="D75" s="103"/>
      <c r="E75" s="103"/>
      <c r="F75" s="96" t="s">
        <v>170</v>
      </c>
      <c r="G75" s="96" t="s">
        <v>483</v>
      </c>
      <c r="H75" s="96" t="s">
        <v>428</v>
      </c>
      <c r="I75" s="96" t="s">
        <v>400</v>
      </c>
      <c r="J75" s="148" t="s">
        <v>403</v>
      </c>
      <c r="K75" s="93"/>
      <c r="L75" s="94"/>
      <c r="M75" s="94"/>
      <c r="N75" s="94"/>
      <c r="O75" s="95"/>
      <c r="P75" s="89"/>
      <c r="Q75" s="352"/>
      <c r="R75" s="353"/>
      <c r="S75" s="353"/>
      <c r="T75" s="353"/>
      <c r="U75" s="354"/>
      <c r="V75" s="541"/>
      <c r="W75" s="539"/>
      <c r="X75" s="539"/>
      <c r="Y75" s="539"/>
      <c r="Z75" s="539"/>
      <c r="AA75" s="540"/>
      <c r="AB75" s="238"/>
      <c r="AC75" s="43"/>
      <c r="AD75" s="43"/>
      <c r="AE75" s="43"/>
      <c r="AF75" s="43"/>
      <c r="AG75" s="43"/>
      <c r="AH75" s="43"/>
      <c r="AI75" s="43"/>
      <c r="AJ75" s="43"/>
      <c r="AK75" s="43"/>
      <c r="AL75" s="43"/>
      <c r="AM75" s="43"/>
      <c r="AN75" s="43"/>
      <c r="AO75" s="42"/>
    </row>
    <row r="76" spans="1:41" s="45" customFormat="1" ht="21" hidden="1" customHeight="1" x14ac:dyDescent="0.25">
      <c r="A76" s="3"/>
      <c r="B76" s="103"/>
      <c r="C76" s="103"/>
      <c r="D76" s="103"/>
      <c r="E76" s="103"/>
      <c r="F76" s="96" t="s">
        <v>171</v>
      </c>
      <c r="G76" s="96" t="s">
        <v>484</v>
      </c>
      <c r="H76" s="96" t="s">
        <v>389</v>
      </c>
      <c r="I76" s="96" t="s">
        <v>400</v>
      </c>
      <c r="J76" s="148" t="s">
        <v>401</v>
      </c>
      <c r="K76" s="93"/>
      <c r="L76" s="94"/>
      <c r="M76" s="94"/>
      <c r="N76" s="94"/>
      <c r="O76" s="95"/>
      <c r="P76" s="89"/>
      <c r="Q76" s="352"/>
      <c r="R76" s="353"/>
      <c r="S76" s="353"/>
      <c r="T76" s="353"/>
      <c r="U76" s="354"/>
      <c r="V76" s="541"/>
      <c r="W76" s="539"/>
      <c r="X76" s="539"/>
      <c r="Y76" s="539"/>
      <c r="Z76" s="539"/>
      <c r="AA76" s="540"/>
      <c r="AB76" s="238"/>
      <c r="AC76" s="43"/>
      <c r="AD76" s="43"/>
      <c r="AE76" s="43"/>
      <c r="AF76" s="43"/>
      <c r="AG76" s="43"/>
      <c r="AH76" s="43"/>
      <c r="AI76" s="43"/>
      <c r="AJ76" s="43"/>
      <c r="AK76" s="43"/>
      <c r="AL76" s="43"/>
      <c r="AM76" s="43"/>
      <c r="AN76" s="43"/>
      <c r="AO76" s="42"/>
    </row>
    <row r="77" spans="1:41" s="45" customFormat="1" ht="21" hidden="1" customHeight="1" x14ac:dyDescent="0.25">
      <c r="A77" s="3"/>
      <c r="B77" s="103"/>
      <c r="C77" s="103"/>
      <c r="D77" s="103"/>
      <c r="E77" s="103"/>
      <c r="F77" s="96" t="s">
        <v>172</v>
      </c>
      <c r="G77" s="96" t="s">
        <v>485</v>
      </c>
      <c r="H77" s="96" t="s">
        <v>389</v>
      </c>
      <c r="I77" s="96" t="s">
        <v>428</v>
      </c>
      <c r="J77" s="148" t="s">
        <v>402</v>
      </c>
      <c r="K77" s="93"/>
      <c r="L77" s="94"/>
      <c r="M77" s="94"/>
      <c r="N77" s="94"/>
      <c r="O77" s="95"/>
      <c r="P77" s="89"/>
      <c r="Q77" s="352"/>
      <c r="R77" s="353"/>
      <c r="S77" s="353"/>
      <c r="T77" s="353"/>
      <c r="U77" s="354"/>
      <c r="V77" s="541"/>
      <c r="W77" s="539"/>
      <c r="X77" s="539"/>
      <c r="Y77" s="539"/>
      <c r="Z77" s="539"/>
      <c r="AA77" s="540"/>
      <c r="AB77" s="238"/>
      <c r="AC77" s="43"/>
      <c r="AD77" s="43"/>
      <c r="AE77" s="43"/>
      <c r="AF77" s="43"/>
      <c r="AG77" s="43"/>
      <c r="AH77" s="43"/>
      <c r="AI77" s="43"/>
      <c r="AJ77" s="43"/>
      <c r="AK77" s="43"/>
      <c r="AL77" s="43"/>
      <c r="AM77" s="43"/>
      <c r="AN77" s="43"/>
      <c r="AO77" s="42"/>
    </row>
    <row r="78" spans="1:41" s="45" customFormat="1" ht="21" hidden="1" customHeight="1" x14ac:dyDescent="0.25">
      <c r="A78" s="3"/>
      <c r="B78" s="103"/>
      <c r="C78" s="103"/>
      <c r="D78" s="103"/>
      <c r="E78" s="103"/>
      <c r="F78" s="96" t="s">
        <v>173</v>
      </c>
      <c r="G78" s="96" t="s">
        <v>486</v>
      </c>
      <c r="H78" s="96" t="s">
        <v>389</v>
      </c>
      <c r="I78" s="96" t="s">
        <v>400</v>
      </c>
      <c r="J78" s="148" t="s">
        <v>401</v>
      </c>
      <c r="K78" s="93"/>
      <c r="L78" s="94"/>
      <c r="M78" s="94"/>
      <c r="N78" s="94"/>
      <c r="O78" s="95"/>
      <c r="P78" s="89"/>
      <c r="Q78" s="352"/>
      <c r="R78" s="353"/>
      <c r="S78" s="353"/>
      <c r="T78" s="353"/>
      <c r="U78" s="354"/>
      <c r="V78" s="541"/>
      <c r="W78" s="539"/>
      <c r="X78" s="539"/>
      <c r="Y78" s="539"/>
      <c r="Z78" s="539"/>
      <c r="AA78" s="540"/>
      <c r="AB78" s="238"/>
      <c r="AC78" s="43"/>
      <c r="AD78" s="43"/>
      <c r="AE78" s="43"/>
      <c r="AF78" s="43"/>
      <c r="AG78" s="43"/>
      <c r="AH78" s="43"/>
      <c r="AI78" s="43"/>
      <c r="AJ78" s="43"/>
      <c r="AK78" s="43"/>
      <c r="AL78" s="43"/>
      <c r="AM78" s="43"/>
      <c r="AN78" s="43"/>
      <c r="AO78" s="42"/>
    </row>
    <row r="79" spans="1:41" s="45" customFormat="1" ht="21" hidden="1" customHeight="1" x14ac:dyDescent="0.25">
      <c r="A79" s="3"/>
      <c r="B79" s="103"/>
      <c r="C79" s="103"/>
      <c r="D79" s="103"/>
      <c r="E79" s="103"/>
      <c r="F79" s="96" t="s">
        <v>174</v>
      </c>
      <c r="G79" s="96" t="s">
        <v>487</v>
      </c>
      <c r="H79" s="96" t="s">
        <v>389</v>
      </c>
      <c r="I79" s="96" t="s">
        <v>400</v>
      </c>
      <c r="J79" s="148" t="s">
        <v>401</v>
      </c>
      <c r="K79" s="93"/>
      <c r="L79" s="94"/>
      <c r="M79" s="94"/>
      <c r="N79" s="94"/>
      <c r="O79" s="95"/>
      <c r="P79" s="89"/>
      <c r="Q79" s="352"/>
      <c r="R79" s="353"/>
      <c r="S79" s="353"/>
      <c r="T79" s="353"/>
      <c r="U79" s="354"/>
      <c r="V79" s="541"/>
      <c r="W79" s="539"/>
      <c r="X79" s="539"/>
      <c r="Y79" s="539"/>
      <c r="Z79" s="539"/>
      <c r="AA79" s="540"/>
      <c r="AB79" s="238"/>
      <c r="AC79" s="43"/>
      <c r="AD79" s="43"/>
      <c r="AE79" s="43"/>
      <c r="AF79" s="43"/>
      <c r="AG79" s="43"/>
      <c r="AH79" s="43"/>
      <c r="AI79" s="43"/>
      <c r="AJ79" s="43"/>
      <c r="AK79" s="43"/>
      <c r="AL79" s="43"/>
      <c r="AM79" s="43"/>
      <c r="AN79" s="43"/>
      <c r="AO79" s="42"/>
    </row>
    <row r="80" spans="1:41" s="45" customFormat="1" ht="21" hidden="1" customHeight="1" x14ac:dyDescent="0.25">
      <c r="A80" s="3"/>
      <c r="B80" s="103"/>
      <c r="C80" s="103"/>
      <c r="D80" s="103"/>
      <c r="E80" s="103"/>
      <c r="F80" s="96" t="s">
        <v>175</v>
      </c>
      <c r="G80" s="96" t="s">
        <v>488</v>
      </c>
      <c r="H80" s="96" t="s">
        <v>389</v>
      </c>
      <c r="I80" s="96" t="s">
        <v>400</v>
      </c>
      <c r="J80" s="148" t="s">
        <v>401</v>
      </c>
      <c r="K80" s="93"/>
      <c r="L80" s="94"/>
      <c r="M80" s="94"/>
      <c r="N80" s="94"/>
      <c r="O80" s="95"/>
      <c r="P80" s="89"/>
      <c r="Q80" s="352"/>
      <c r="R80" s="353"/>
      <c r="S80" s="353"/>
      <c r="T80" s="353"/>
      <c r="U80" s="354"/>
      <c r="V80" s="541"/>
      <c r="W80" s="539"/>
      <c r="X80" s="539"/>
      <c r="Y80" s="539"/>
      <c r="Z80" s="539"/>
      <c r="AA80" s="540"/>
      <c r="AB80" s="238"/>
      <c r="AC80" s="43"/>
      <c r="AD80" s="43"/>
      <c r="AE80" s="43"/>
      <c r="AF80" s="43"/>
      <c r="AG80" s="43"/>
      <c r="AH80" s="43"/>
      <c r="AI80" s="43"/>
      <c r="AJ80" s="43"/>
      <c r="AK80" s="43"/>
      <c r="AL80" s="43"/>
      <c r="AM80" s="43"/>
      <c r="AN80" s="43"/>
      <c r="AO80" s="42"/>
    </row>
    <row r="81" spans="1:41" s="45" customFormat="1" ht="21" hidden="1" customHeight="1" x14ac:dyDescent="0.25">
      <c r="A81" s="3"/>
      <c r="B81" s="103"/>
      <c r="C81" s="103"/>
      <c r="D81" s="103"/>
      <c r="E81" s="103"/>
      <c r="F81" s="96" t="s">
        <v>176</v>
      </c>
      <c r="G81" s="96" t="s">
        <v>489</v>
      </c>
      <c r="H81" s="96" t="s">
        <v>389</v>
      </c>
      <c r="I81" s="96" t="s">
        <v>400</v>
      </c>
      <c r="J81" s="148" t="s">
        <v>401</v>
      </c>
      <c r="K81" s="93"/>
      <c r="L81" s="94"/>
      <c r="M81" s="94"/>
      <c r="N81" s="94"/>
      <c r="O81" s="95"/>
      <c r="P81" s="89"/>
      <c r="Q81" s="352"/>
      <c r="R81" s="353"/>
      <c r="S81" s="353"/>
      <c r="T81" s="353"/>
      <c r="U81" s="354"/>
      <c r="V81" s="541"/>
      <c r="W81" s="539"/>
      <c r="X81" s="539"/>
      <c r="Y81" s="539"/>
      <c r="Z81" s="539"/>
      <c r="AA81" s="540"/>
      <c r="AB81" s="238"/>
      <c r="AC81" s="43"/>
      <c r="AD81" s="43"/>
      <c r="AE81" s="43"/>
      <c r="AF81" s="43"/>
      <c r="AG81" s="43"/>
      <c r="AH81" s="43"/>
      <c r="AI81" s="43"/>
      <c r="AJ81" s="43"/>
      <c r="AK81" s="43"/>
      <c r="AL81" s="43"/>
      <c r="AM81" s="43"/>
      <c r="AN81" s="43"/>
      <c r="AO81" s="42"/>
    </row>
    <row r="82" spans="1:41" s="45" customFormat="1" ht="21" hidden="1" customHeight="1" x14ac:dyDescent="0.25">
      <c r="A82" s="3"/>
      <c r="B82" s="103"/>
      <c r="C82" s="103"/>
      <c r="D82" s="103"/>
      <c r="E82" s="103"/>
      <c r="F82" s="96" t="s">
        <v>177</v>
      </c>
      <c r="G82" s="96" t="s">
        <v>490</v>
      </c>
      <c r="H82" s="96" t="s">
        <v>389</v>
      </c>
      <c r="I82" s="96" t="s">
        <v>400</v>
      </c>
      <c r="J82" s="148" t="s">
        <v>401</v>
      </c>
      <c r="K82" s="93"/>
      <c r="L82" s="94"/>
      <c r="M82" s="94"/>
      <c r="N82" s="94"/>
      <c r="O82" s="95"/>
      <c r="P82" s="89"/>
      <c r="Q82" s="352"/>
      <c r="R82" s="353"/>
      <c r="S82" s="353"/>
      <c r="T82" s="353"/>
      <c r="U82" s="354"/>
      <c r="V82" s="541"/>
      <c r="W82" s="539"/>
      <c r="X82" s="539"/>
      <c r="Y82" s="539"/>
      <c r="Z82" s="539"/>
      <c r="AA82" s="540"/>
      <c r="AB82" s="238"/>
      <c r="AC82" s="43"/>
      <c r="AD82" s="43"/>
      <c r="AE82" s="43"/>
      <c r="AF82" s="43"/>
      <c r="AG82" s="43"/>
      <c r="AH82" s="43"/>
      <c r="AI82" s="43"/>
      <c r="AJ82" s="43"/>
      <c r="AK82" s="43"/>
      <c r="AL82" s="43"/>
      <c r="AM82" s="43"/>
      <c r="AN82" s="43"/>
      <c r="AO82" s="42"/>
    </row>
    <row r="83" spans="1:41" s="45" customFormat="1" ht="21" hidden="1" customHeight="1" x14ac:dyDescent="0.25">
      <c r="A83" s="3"/>
      <c r="B83" s="103"/>
      <c r="C83" s="103"/>
      <c r="D83" s="103"/>
      <c r="E83" s="103"/>
      <c r="F83" s="96" t="s">
        <v>178</v>
      </c>
      <c r="G83" s="96" t="s">
        <v>491</v>
      </c>
      <c r="H83" s="96" t="s">
        <v>389</v>
      </c>
      <c r="I83" s="96" t="s">
        <v>400</v>
      </c>
      <c r="J83" s="148" t="s">
        <v>401</v>
      </c>
      <c r="K83" s="93"/>
      <c r="L83" s="94"/>
      <c r="M83" s="94"/>
      <c r="N83" s="94"/>
      <c r="O83" s="95"/>
      <c r="P83" s="89"/>
      <c r="Q83" s="352"/>
      <c r="R83" s="353"/>
      <c r="S83" s="353"/>
      <c r="T83" s="353"/>
      <c r="U83" s="354"/>
      <c r="V83" s="541"/>
      <c r="W83" s="539"/>
      <c r="X83" s="539"/>
      <c r="Y83" s="539"/>
      <c r="Z83" s="539"/>
      <c r="AA83" s="540"/>
      <c r="AB83" s="238"/>
      <c r="AC83" s="43"/>
      <c r="AD83" s="43"/>
      <c r="AE83" s="43"/>
      <c r="AF83" s="43"/>
      <c r="AG83" s="43"/>
      <c r="AH83" s="43"/>
      <c r="AI83" s="43"/>
      <c r="AJ83" s="43"/>
      <c r="AK83" s="43"/>
      <c r="AL83" s="43"/>
      <c r="AM83" s="43"/>
      <c r="AN83" s="43"/>
      <c r="AO83" s="42"/>
    </row>
    <row r="84" spans="1:41" s="45" customFormat="1" ht="21" hidden="1" customHeight="1" x14ac:dyDescent="0.25">
      <c r="A84" s="3"/>
      <c r="B84" s="103"/>
      <c r="C84" s="103"/>
      <c r="D84" s="103"/>
      <c r="E84" s="103"/>
      <c r="F84" s="96" t="s">
        <v>179</v>
      </c>
      <c r="G84" s="96" t="s">
        <v>492</v>
      </c>
      <c r="H84" s="96" t="s">
        <v>389</v>
      </c>
      <c r="I84" s="96" t="s">
        <v>400</v>
      </c>
      <c r="J84" s="148" t="s">
        <v>401</v>
      </c>
      <c r="K84" s="93"/>
      <c r="L84" s="94"/>
      <c r="M84" s="94"/>
      <c r="N84" s="94"/>
      <c r="O84" s="95"/>
      <c r="P84" s="89"/>
      <c r="Q84" s="352"/>
      <c r="R84" s="353"/>
      <c r="S84" s="353"/>
      <c r="T84" s="353"/>
      <c r="U84" s="354"/>
      <c r="V84" s="541"/>
      <c r="W84" s="539"/>
      <c r="X84" s="539"/>
      <c r="Y84" s="539"/>
      <c r="Z84" s="539"/>
      <c r="AA84" s="540"/>
      <c r="AB84" s="238"/>
      <c r="AC84" s="43"/>
      <c r="AD84" s="43"/>
      <c r="AE84" s="43"/>
      <c r="AF84" s="43"/>
      <c r="AG84" s="43"/>
      <c r="AH84" s="43"/>
      <c r="AI84" s="43"/>
      <c r="AJ84" s="43"/>
      <c r="AK84" s="43"/>
      <c r="AL84" s="43"/>
      <c r="AM84" s="43"/>
      <c r="AN84" s="43"/>
      <c r="AO84" s="42"/>
    </row>
    <row r="85" spans="1:41" s="45" customFormat="1" ht="21" hidden="1" customHeight="1" x14ac:dyDescent="0.25">
      <c r="A85" s="3"/>
      <c r="B85" s="103"/>
      <c r="C85" s="103"/>
      <c r="D85" s="103"/>
      <c r="E85" s="103"/>
      <c r="F85" s="96" t="s">
        <v>180</v>
      </c>
      <c r="G85" s="96" t="s">
        <v>493</v>
      </c>
      <c r="H85" s="96" t="s">
        <v>389</v>
      </c>
      <c r="I85" s="96" t="s">
        <v>400</v>
      </c>
      <c r="J85" s="148" t="s">
        <v>401</v>
      </c>
      <c r="K85" s="93"/>
      <c r="L85" s="94"/>
      <c r="M85" s="94"/>
      <c r="N85" s="94"/>
      <c r="O85" s="95"/>
      <c r="P85" s="89"/>
      <c r="Q85" s="352"/>
      <c r="R85" s="353"/>
      <c r="S85" s="353"/>
      <c r="T85" s="353"/>
      <c r="U85" s="354"/>
      <c r="V85" s="541"/>
      <c r="W85" s="539"/>
      <c r="X85" s="539"/>
      <c r="Y85" s="539"/>
      <c r="Z85" s="539"/>
      <c r="AA85" s="540"/>
      <c r="AB85" s="238"/>
      <c r="AC85" s="43"/>
      <c r="AD85" s="43"/>
      <c r="AE85" s="43"/>
      <c r="AF85" s="43"/>
      <c r="AG85" s="43"/>
      <c r="AH85" s="43"/>
      <c r="AI85" s="43"/>
      <c r="AJ85" s="43"/>
      <c r="AK85" s="43"/>
      <c r="AL85" s="43"/>
      <c r="AM85" s="43"/>
      <c r="AN85" s="43"/>
      <c r="AO85" s="42"/>
    </row>
    <row r="86" spans="1:41" s="45" customFormat="1" ht="21" hidden="1" customHeight="1" x14ac:dyDescent="0.25">
      <c r="A86" s="3"/>
      <c r="B86" s="103"/>
      <c r="C86" s="103"/>
      <c r="D86" s="103"/>
      <c r="E86" s="103"/>
      <c r="F86" s="96" t="s">
        <v>181</v>
      </c>
      <c r="G86" s="96" t="s">
        <v>494</v>
      </c>
      <c r="H86" s="96" t="s">
        <v>389</v>
      </c>
      <c r="I86" s="96" t="s">
        <v>400</v>
      </c>
      <c r="J86" s="148" t="s">
        <v>401</v>
      </c>
      <c r="K86" s="93"/>
      <c r="L86" s="94"/>
      <c r="M86" s="94"/>
      <c r="N86" s="94"/>
      <c r="O86" s="95"/>
      <c r="P86" s="89"/>
      <c r="Q86" s="352"/>
      <c r="R86" s="353"/>
      <c r="S86" s="353"/>
      <c r="T86" s="353"/>
      <c r="U86" s="354"/>
      <c r="V86" s="541"/>
      <c r="W86" s="539"/>
      <c r="X86" s="539"/>
      <c r="Y86" s="539"/>
      <c r="Z86" s="539"/>
      <c r="AA86" s="540"/>
      <c r="AB86" s="238"/>
      <c r="AC86" s="43"/>
      <c r="AD86" s="43"/>
      <c r="AE86" s="43"/>
      <c r="AF86" s="43"/>
      <c r="AG86" s="43"/>
      <c r="AH86" s="43"/>
      <c r="AI86" s="43"/>
      <c r="AJ86" s="43"/>
      <c r="AK86" s="43"/>
      <c r="AL86" s="43"/>
      <c r="AM86" s="43"/>
      <c r="AN86" s="43"/>
      <c r="AO86" s="42"/>
    </row>
    <row r="87" spans="1:41" s="45" customFormat="1" ht="21" hidden="1" customHeight="1" x14ac:dyDescent="0.25">
      <c r="A87" s="3"/>
      <c r="B87" s="103"/>
      <c r="C87" s="103"/>
      <c r="D87" s="103"/>
      <c r="E87" s="103"/>
      <c r="F87" s="96" t="s">
        <v>182</v>
      </c>
      <c r="G87" s="96" t="s">
        <v>495</v>
      </c>
      <c r="H87" s="96" t="s">
        <v>389</v>
      </c>
      <c r="I87" s="96" t="s">
        <v>400</v>
      </c>
      <c r="J87" s="148" t="s">
        <v>401</v>
      </c>
      <c r="K87" s="93"/>
      <c r="L87" s="94"/>
      <c r="M87" s="94"/>
      <c r="N87" s="94"/>
      <c r="O87" s="95"/>
      <c r="P87" s="89"/>
      <c r="Q87" s="352"/>
      <c r="R87" s="353"/>
      <c r="S87" s="353"/>
      <c r="T87" s="353"/>
      <c r="U87" s="354"/>
      <c r="V87" s="541"/>
      <c r="W87" s="539"/>
      <c r="X87" s="539"/>
      <c r="Y87" s="539"/>
      <c r="Z87" s="539"/>
      <c r="AA87" s="540"/>
      <c r="AB87" s="238"/>
      <c r="AC87" s="43"/>
      <c r="AD87" s="43"/>
      <c r="AE87" s="43"/>
      <c r="AF87" s="43"/>
      <c r="AG87" s="43"/>
      <c r="AH87" s="43"/>
      <c r="AI87" s="43"/>
      <c r="AJ87" s="43"/>
      <c r="AK87" s="43"/>
      <c r="AL87" s="43"/>
      <c r="AM87" s="43"/>
      <c r="AN87" s="43"/>
      <c r="AO87" s="42"/>
    </row>
    <row r="88" spans="1:41" s="45" customFormat="1" ht="21" hidden="1" customHeight="1" x14ac:dyDescent="0.25">
      <c r="A88" s="3"/>
      <c r="B88" s="103"/>
      <c r="C88" s="103"/>
      <c r="D88" s="103"/>
      <c r="E88" s="103"/>
      <c r="F88" s="96" t="s">
        <v>183</v>
      </c>
      <c r="G88" s="96" t="s">
        <v>496</v>
      </c>
      <c r="H88" s="96" t="s">
        <v>389</v>
      </c>
      <c r="I88" s="96" t="s">
        <v>400</v>
      </c>
      <c r="J88" s="148" t="s">
        <v>401</v>
      </c>
      <c r="K88" s="93"/>
      <c r="L88" s="94"/>
      <c r="M88" s="94"/>
      <c r="N88" s="94"/>
      <c r="O88" s="95"/>
      <c r="P88" s="89"/>
      <c r="Q88" s="352"/>
      <c r="R88" s="353"/>
      <c r="S88" s="353"/>
      <c r="T88" s="353"/>
      <c r="U88" s="354"/>
      <c r="V88" s="541"/>
      <c r="W88" s="539"/>
      <c r="X88" s="539"/>
      <c r="Y88" s="539"/>
      <c r="Z88" s="539"/>
      <c r="AA88" s="540"/>
      <c r="AB88" s="238"/>
      <c r="AC88" s="43"/>
      <c r="AD88" s="43"/>
      <c r="AE88" s="43"/>
      <c r="AF88" s="43"/>
      <c r="AG88" s="43"/>
      <c r="AH88" s="43"/>
      <c r="AI88" s="43"/>
      <c r="AJ88" s="43"/>
      <c r="AK88" s="43"/>
      <c r="AL88" s="43"/>
      <c r="AM88" s="43"/>
      <c r="AN88" s="43"/>
      <c r="AO88" s="42"/>
    </row>
    <row r="89" spans="1:41" s="45" customFormat="1" ht="21" hidden="1" customHeight="1" x14ac:dyDescent="0.25">
      <c r="A89" s="3"/>
      <c r="B89" s="103"/>
      <c r="C89" s="103"/>
      <c r="D89" s="103"/>
      <c r="E89" s="103"/>
      <c r="F89" s="96" t="s">
        <v>184</v>
      </c>
      <c r="G89" s="96" t="s">
        <v>497</v>
      </c>
      <c r="H89" s="96" t="s">
        <v>389</v>
      </c>
      <c r="I89" s="96" t="s">
        <v>400</v>
      </c>
      <c r="J89" s="148" t="s">
        <v>401</v>
      </c>
      <c r="K89" s="93"/>
      <c r="L89" s="94"/>
      <c r="M89" s="94"/>
      <c r="N89" s="94"/>
      <c r="O89" s="95"/>
      <c r="P89" s="89"/>
      <c r="Q89" s="352"/>
      <c r="R89" s="353"/>
      <c r="S89" s="353"/>
      <c r="T89" s="353"/>
      <c r="U89" s="354"/>
      <c r="V89" s="541"/>
      <c r="W89" s="539"/>
      <c r="X89" s="539"/>
      <c r="Y89" s="539"/>
      <c r="Z89" s="539"/>
      <c r="AA89" s="540"/>
      <c r="AB89" s="238"/>
      <c r="AC89" s="43"/>
      <c r="AD89" s="43"/>
      <c r="AE89" s="43"/>
      <c r="AF89" s="43"/>
      <c r="AG89" s="43"/>
      <c r="AH89" s="43"/>
      <c r="AI89" s="43"/>
      <c r="AJ89" s="43"/>
      <c r="AK89" s="43"/>
      <c r="AL89" s="43"/>
      <c r="AM89" s="43"/>
      <c r="AN89" s="43"/>
      <c r="AO89" s="42"/>
    </row>
    <row r="90" spans="1:41" s="45" customFormat="1" ht="21" hidden="1" customHeight="1" x14ac:dyDescent="0.25">
      <c r="A90" s="3"/>
      <c r="B90" s="103"/>
      <c r="C90" s="103"/>
      <c r="D90" s="103"/>
      <c r="E90" s="103"/>
      <c r="F90" s="96" t="s">
        <v>185</v>
      </c>
      <c r="G90" s="96" t="s">
        <v>498</v>
      </c>
      <c r="H90" s="96" t="s">
        <v>389</v>
      </c>
      <c r="I90" s="96" t="s">
        <v>400</v>
      </c>
      <c r="J90" s="148" t="s">
        <v>401</v>
      </c>
      <c r="K90" s="93"/>
      <c r="L90" s="94"/>
      <c r="M90" s="94"/>
      <c r="N90" s="94"/>
      <c r="O90" s="95"/>
      <c r="P90" s="89"/>
      <c r="Q90" s="352"/>
      <c r="R90" s="353"/>
      <c r="S90" s="353"/>
      <c r="T90" s="353"/>
      <c r="U90" s="354"/>
      <c r="V90" s="541"/>
      <c r="W90" s="539"/>
      <c r="X90" s="539"/>
      <c r="Y90" s="539"/>
      <c r="Z90" s="539"/>
      <c r="AA90" s="540"/>
      <c r="AB90" s="238"/>
      <c r="AC90" s="43"/>
      <c r="AD90" s="43"/>
      <c r="AE90" s="43"/>
      <c r="AF90" s="43"/>
      <c r="AG90" s="43"/>
      <c r="AH90" s="43"/>
      <c r="AI90" s="43"/>
      <c r="AJ90" s="43"/>
      <c r="AK90" s="43"/>
      <c r="AL90" s="43"/>
      <c r="AM90" s="43"/>
      <c r="AN90" s="43"/>
      <c r="AO90" s="42"/>
    </row>
    <row r="91" spans="1:41" s="45" customFormat="1" ht="21" hidden="1" customHeight="1" x14ac:dyDescent="0.25">
      <c r="A91" s="3"/>
      <c r="B91" s="103"/>
      <c r="C91" s="103"/>
      <c r="D91" s="103"/>
      <c r="E91" s="103"/>
      <c r="F91" s="96" t="s">
        <v>186</v>
      </c>
      <c r="G91" s="96" t="s">
        <v>499</v>
      </c>
      <c r="H91" s="96" t="s">
        <v>389</v>
      </c>
      <c r="I91" s="96" t="s">
        <v>400</v>
      </c>
      <c r="J91" s="148" t="s">
        <v>401</v>
      </c>
      <c r="K91" s="93"/>
      <c r="L91" s="94"/>
      <c r="M91" s="94"/>
      <c r="N91" s="94"/>
      <c r="O91" s="95"/>
      <c r="P91" s="89"/>
      <c r="Q91" s="352"/>
      <c r="R91" s="353"/>
      <c r="S91" s="353"/>
      <c r="T91" s="353"/>
      <c r="U91" s="354"/>
      <c r="V91" s="541"/>
      <c r="W91" s="539"/>
      <c r="X91" s="539"/>
      <c r="Y91" s="539"/>
      <c r="Z91" s="539"/>
      <c r="AA91" s="540"/>
      <c r="AB91" s="238"/>
      <c r="AC91" s="43"/>
      <c r="AD91" s="43"/>
      <c r="AE91" s="43"/>
      <c r="AF91" s="43"/>
      <c r="AG91" s="43"/>
      <c r="AH91" s="43"/>
      <c r="AI91" s="43"/>
      <c r="AJ91" s="43"/>
      <c r="AK91" s="43"/>
      <c r="AL91" s="43"/>
      <c r="AM91" s="43"/>
      <c r="AN91" s="43"/>
      <c r="AO91" s="42"/>
    </row>
    <row r="92" spans="1:41" s="45" customFormat="1" ht="21" hidden="1" customHeight="1" x14ac:dyDescent="0.25">
      <c r="A92" s="3"/>
      <c r="B92" s="103"/>
      <c r="C92" s="103"/>
      <c r="D92" s="103"/>
      <c r="E92" s="103"/>
      <c r="F92" s="96" t="s">
        <v>187</v>
      </c>
      <c r="G92" s="96" t="s">
        <v>500</v>
      </c>
      <c r="H92" s="96" t="s">
        <v>389</v>
      </c>
      <c r="I92" s="96" t="s">
        <v>400</v>
      </c>
      <c r="J92" s="148" t="s">
        <v>401</v>
      </c>
      <c r="K92" s="93"/>
      <c r="L92" s="94"/>
      <c r="M92" s="94"/>
      <c r="N92" s="94"/>
      <c r="O92" s="95"/>
      <c r="P92" s="89"/>
      <c r="Q92" s="352"/>
      <c r="R92" s="353"/>
      <c r="S92" s="353"/>
      <c r="T92" s="353"/>
      <c r="U92" s="354"/>
      <c r="V92" s="541"/>
      <c r="W92" s="539"/>
      <c r="X92" s="539"/>
      <c r="Y92" s="539"/>
      <c r="Z92" s="539"/>
      <c r="AA92" s="540"/>
      <c r="AB92" s="238"/>
      <c r="AC92" s="43"/>
      <c r="AD92" s="43"/>
      <c r="AE92" s="43"/>
      <c r="AF92" s="43"/>
      <c r="AG92" s="43"/>
      <c r="AH92" s="43"/>
      <c r="AI92" s="43"/>
      <c r="AJ92" s="43"/>
      <c r="AK92" s="43"/>
      <c r="AL92" s="43"/>
      <c r="AM92" s="43"/>
      <c r="AN92" s="43"/>
      <c r="AO92" s="42"/>
    </row>
    <row r="93" spans="1:41" s="45" customFormat="1" ht="21" hidden="1" customHeight="1" x14ac:dyDescent="0.25">
      <c r="A93" s="3"/>
      <c r="B93" s="103"/>
      <c r="C93" s="103"/>
      <c r="D93" s="103"/>
      <c r="E93" s="103"/>
      <c r="F93" s="96" t="s">
        <v>188</v>
      </c>
      <c r="G93" s="96" t="s">
        <v>501</v>
      </c>
      <c r="H93" s="96" t="s">
        <v>389</v>
      </c>
      <c r="I93" s="96" t="s">
        <v>400</v>
      </c>
      <c r="J93" s="148" t="s">
        <v>401</v>
      </c>
      <c r="K93" s="93"/>
      <c r="L93" s="94"/>
      <c r="M93" s="94"/>
      <c r="N93" s="94"/>
      <c r="O93" s="95"/>
      <c r="P93" s="89"/>
      <c r="Q93" s="352"/>
      <c r="R93" s="353"/>
      <c r="S93" s="353"/>
      <c r="T93" s="353"/>
      <c r="U93" s="354"/>
      <c r="V93" s="541"/>
      <c r="W93" s="539"/>
      <c r="X93" s="539"/>
      <c r="Y93" s="539"/>
      <c r="Z93" s="539"/>
      <c r="AA93" s="540"/>
      <c r="AB93" s="238"/>
      <c r="AC93" s="43"/>
      <c r="AD93" s="43"/>
      <c r="AE93" s="43"/>
      <c r="AF93" s="43"/>
      <c r="AG93" s="43"/>
      <c r="AH93" s="43"/>
      <c r="AI93" s="43"/>
      <c r="AJ93" s="43"/>
      <c r="AK93" s="43"/>
      <c r="AL93" s="43"/>
      <c r="AM93" s="43"/>
      <c r="AN93" s="43"/>
      <c r="AO93" s="42"/>
    </row>
    <row r="94" spans="1:41" s="45" customFormat="1" ht="21" hidden="1" customHeight="1" x14ac:dyDescent="0.25">
      <c r="A94" s="3"/>
      <c r="B94" s="103"/>
      <c r="C94" s="103"/>
      <c r="D94" s="103"/>
      <c r="E94" s="103"/>
      <c r="F94" s="96" t="s">
        <v>502</v>
      </c>
      <c r="G94" s="96" t="s">
        <v>503</v>
      </c>
      <c r="H94" s="96" t="s">
        <v>389</v>
      </c>
      <c r="I94" s="96" t="s">
        <v>428</v>
      </c>
      <c r="J94" s="148" t="s">
        <v>402</v>
      </c>
      <c r="K94" s="93"/>
      <c r="L94" s="94"/>
      <c r="M94" s="94"/>
      <c r="N94" s="94"/>
      <c r="O94" s="95"/>
      <c r="P94" s="89"/>
      <c r="Q94" s="352"/>
      <c r="R94" s="353"/>
      <c r="S94" s="353"/>
      <c r="T94" s="353"/>
      <c r="U94" s="354"/>
      <c r="V94" s="541"/>
      <c r="W94" s="539"/>
      <c r="X94" s="539"/>
      <c r="Y94" s="539"/>
      <c r="Z94" s="539"/>
      <c r="AA94" s="540"/>
      <c r="AB94" s="238"/>
      <c r="AC94" s="43"/>
      <c r="AD94" s="43"/>
      <c r="AE94" s="43"/>
      <c r="AF94" s="43"/>
      <c r="AG94" s="43"/>
      <c r="AH94" s="43"/>
      <c r="AI94" s="43"/>
      <c r="AJ94" s="43"/>
      <c r="AK94" s="43"/>
      <c r="AL94" s="43"/>
      <c r="AM94" s="43"/>
      <c r="AN94" s="43"/>
      <c r="AO94" s="42"/>
    </row>
    <row r="95" spans="1:41" s="45" customFormat="1" ht="21" hidden="1" customHeight="1" x14ac:dyDescent="0.25">
      <c r="A95" s="3"/>
      <c r="B95" s="103"/>
      <c r="C95" s="103"/>
      <c r="D95" s="103"/>
      <c r="E95" s="103"/>
      <c r="F95" s="96" t="s">
        <v>189</v>
      </c>
      <c r="G95" s="96" t="s">
        <v>504</v>
      </c>
      <c r="H95" s="96" t="s">
        <v>389</v>
      </c>
      <c r="I95" s="96" t="s">
        <v>400</v>
      </c>
      <c r="J95" s="148" t="s">
        <v>401</v>
      </c>
      <c r="K95" s="93"/>
      <c r="L95" s="94"/>
      <c r="M95" s="94"/>
      <c r="N95" s="94"/>
      <c r="O95" s="95"/>
      <c r="P95" s="89"/>
      <c r="Q95" s="352"/>
      <c r="R95" s="353"/>
      <c r="S95" s="353"/>
      <c r="T95" s="353"/>
      <c r="U95" s="354"/>
      <c r="V95" s="541"/>
      <c r="W95" s="539"/>
      <c r="X95" s="539"/>
      <c r="Y95" s="539"/>
      <c r="Z95" s="539"/>
      <c r="AA95" s="540"/>
      <c r="AB95" s="238"/>
      <c r="AC95" s="43"/>
      <c r="AD95" s="43"/>
      <c r="AE95" s="43"/>
      <c r="AF95" s="43"/>
      <c r="AG95" s="43"/>
      <c r="AH95" s="43"/>
      <c r="AI95" s="43"/>
      <c r="AJ95" s="43"/>
      <c r="AK95" s="43"/>
      <c r="AL95" s="43"/>
      <c r="AM95" s="43"/>
      <c r="AN95" s="43"/>
      <c r="AO95" s="42"/>
    </row>
    <row r="96" spans="1:41" s="45" customFormat="1" ht="21" hidden="1" customHeight="1" x14ac:dyDescent="0.25">
      <c r="A96" s="3"/>
      <c r="B96" s="103"/>
      <c r="C96" s="103"/>
      <c r="D96" s="103"/>
      <c r="E96" s="103"/>
      <c r="F96" s="96" t="s">
        <v>190</v>
      </c>
      <c r="G96" s="96" t="s">
        <v>505</v>
      </c>
      <c r="H96" s="96" t="s">
        <v>389</v>
      </c>
      <c r="I96" s="96" t="s">
        <v>400</v>
      </c>
      <c r="J96" s="148" t="s">
        <v>401</v>
      </c>
      <c r="K96" s="93"/>
      <c r="L96" s="94"/>
      <c r="M96" s="94"/>
      <c r="N96" s="94"/>
      <c r="O96" s="95"/>
      <c r="P96" s="89"/>
      <c r="Q96" s="352"/>
      <c r="R96" s="353"/>
      <c r="S96" s="353"/>
      <c r="T96" s="353"/>
      <c r="U96" s="354"/>
      <c r="V96" s="541"/>
      <c r="W96" s="539"/>
      <c r="X96" s="539"/>
      <c r="Y96" s="539"/>
      <c r="Z96" s="539"/>
      <c r="AA96" s="540"/>
      <c r="AB96" s="238"/>
      <c r="AC96" s="43"/>
      <c r="AD96" s="43"/>
      <c r="AE96" s="43"/>
      <c r="AF96" s="43"/>
      <c r="AG96" s="43"/>
      <c r="AH96" s="43"/>
      <c r="AI96" s="43"/>
      <c r="AJ96" s="43"/>
      <c r="AK96" s="43"/>
      <c r="AL96" s="43"/>
      <c r="AM96" s="43"/>
      <c r="AN96" s="43"/>
      <c r="AO96" s="42"/>
    </row>
    <row r="97" spans="1:41" s="45" customFormat="1" ht="21" hidden="1" customHeight="1" x14ac:dyDescent="0.25">
      <c r="A97" s="3"/>
      <c r="B97" s="103"/>
      <c r="C97" s="103"/>
      <c r="D97" s="103"/>
      <c r="E97" s="103"/>
      <c r="F97" s="96" t="s">
        <v>191</v>
      </c>
      <c r="G97" s="96" t="s">
        <v>506</v>
      </c>
      <c r="H97" s="96" t="s">
        <v>389</v>
      </c>
      <c r="I97" s="96" t="s">
        <v>400</v>
      </c>
      <c r="J97" s="148" t="s">
        <v>401</v>
      </c>
      <c r="K97" s="93"/>
      <c r="L97" s="94"/>
      <c r="M97" s="94"/>
      <c r="N97" s="94"/>
      <c r="O97" s="95"/>
      <c r="P97" s="89"/>
      <c r="Q97" s="352"/>
      <c r="R97" s="353"/>
      <c r="S97" s="353"/>
      <c r="T97" s="353"/>
      <c r="U97" s="354"/>
      <c r="V97" s="541"/>
      <c r="W97" s="539"/>
      <c r="X97" s="539"/>
      <c r="Y97" s="539"/>
      <c r="Z97" s="539"/>
      <c r="AA97" s="540"/>
      <c r="AB97" s="238"/>
      <c r="AC97" s="43"/>
      <c r="AD97" s="43"/>
      <c r="AE97" s="43"/>
      <c r="AF97" s="43"/>
      <c r="AG97" s="43"/>
      <c r="AH97" s="43"/>
      <c r="AI97" s="43"/>
      <c r="AJ97" s="43"/>
      <c r="AK97" s="43"/>
      <c r="AL97" s="43"/>
      <c r="AM97" s="43"/>
      <c r="AN97" s="43"/>
      <c r="AO97" s="42"/>
    </row>
    <row r="98" spans="1:41" s="45" customFormat="1" ht="21" hidden="1" customHeight="1" x14ac:dyDescent="0.25">
      <c r="A98" s="3"/>
      <c r="B98" s="103"/>
      <c r="C98" s="103"/>
      <c r="D98" s="103"/>
      <c r="E98" s="103"/>
      <c r="F98" s="96" t="s">
        <v>192</v>
      </c>
      <c r="G98" s="96" t="s">
        <v>507</v>
      </c>
      <c r="H98" s="96" t="s">
        <v>389</v>
      </c>
      <c r="I98" s="96" t="s">
        <v>400</v>
      </c>
      <c r="J98" s="148" t="s">
        <v>401</v>
      </c>
      <c r="K98" s="93"/>
      <c r="L98" s="94"/>
      <c r="M98" s="94"/>
      <c r="N98" s="94"/>
      <c r="O98" s="95"/>
      <c r="P98" s="89"/>
      <c r="Q98" s="352"/>
      <c r="R98" s="353"/>
      <c r="S98" s="353"/>
      <c r="T98" s="353"/>
      <c r="U98" s="354"/>
      <c r="V98" s="541"/>
      <c r="W98" s="539"/>
      <c r="X98" s="539"/>
      <c r="Y98" s="539"/>
      <c r="Z98" s="539"/>
      <c r="AA98" s="540"/>
      <c r="AB98" s="238"/>
      <c r="AC98" s="43"/>
      <c r="AD98" s="43"/>
      <c r="AE98" s="43"/>
      <c r="AF98" s="43"/>
      <c r="AG98" s="43"/>
      <c r="AH98" s="43"/>
      <c r="AI98" s="43"/>
      <c r="AJ98" s="43"/>
      <c r="AK98" s="43"/>
      <c r="AL98" s="43"/>
      <c r="AM98" s="43"/>
      <c r="AN98" s="43"/>
      <c r="AO98" s="42"/>
    </row>
    <row r="99" spans="1:41" s="45" customFormat="1" ht="21" hidden="1" customHeight="1" x14ac:dyDescent="0.25">
      <c r="A99" s="3"/>
      <c r="B99" s="103"/>
      <c r="C99" s="103"/>
      <c r="D99" s="103"/>
      <c r="E99" s="103"/>
      <c r="F99" s="96" t="s">
        <v>193</v>
      </c>
      <c r="G99" s="96" t="s">
        <v>508</v>
      </c>
      <c r="H99" s="96" t="s">
        <v>389</v>
      </c>
      <c r="I99" s="96" t="s">
        <v>400</v>
      </c>
      <c r="J99" s="148" t="s">
        <v>401</v>
      </c>
      <c r="K99" s="93"/>
      <c r="L99" s="94"/>
      <c r="M99" s="94"/>
      <c r="N99" s="94"/>
      <c r="O99" s="95"/>
      <c r="P99" s="89"/>
      <c r="Q99" s="352"/>
      <c r="R99" s="353"/>
      <c r="S99" s="353"/>
      <c r="T99" s="353"/>
      <c r="U99" s="354"/>
      <c r="V99" s="541"/>
      <c r="W99" s="539"/>
      <c r="X99" s="539"/>
      <c r="Y99" s="539"/>
      <c r="Z99" s="539"/>
      <c r="AA99" s="540"/>
      <c r="AB99" s="238"/>
      <c r="AC99" s="43"/>
      <c r="AD99" s="43"/>
      <c r="AE99" s="43"/>
      <c r="AF99" s="43"/>
      <c r="AG99" s="43"/>
      <c r="AH99" s="43"/>
      <c r="AI99" s="43"/>
      <c r="AJ99" s="43"/>
      <c r="AK99" s="43"/>
      <c r="AL99" s="43"/>
      <c r="AM99" s="43"/>
      <c r="AN99" s="43"/>
      <c r="AO99" s="42"/>
    </row>
    <row r="100" spans="1:41" s="45" customFormat="1" ht="21" hidden="1" customHeight="1" x14ac:dyDescent="0.25">
      <c r="A100" s="3"/>
      <c r="B100" s="103"/>
      <c r="C100" s="103"/>
      <c r="D100" s="103"/>
      <c r="E100" s="103"/>
      <c r="F100" s="96" t="s">
        <v>194</v>
      </c>
      <c r="G100" s="96" t="s">
        <v>509</v>
      </c>
      <c r="H100" s="96" t="s">
        <v>389</v>
      </c>
      <c r="I100" s="96" t="s">
        <v>400</v>
      </c>
      <c r="J100" s="148" t="s">
        <v>401</v>
      </c>
      <c r="K100" s="93"/>
      <c r="L100" s="94"/>
      <c r="M100" s="94"/>
      <c r="N100" s="94"/>
      <c r="O100" s="95"/>
      <c r="P100" s="89"/>
      <c r="Q100" s="352"/>
      <c r="R100" s="353"/>
      <c r="S100" s="353"/>
      <c r="T100" s="353"/>
      <c r="U100" s="354"/>
      <c r="V100" s="541"/>
      <c r="W100" s="539"/>
      <c r="X100" s="539"/>
      <c r="Y100" s="539"/>
      <c r="Z100" s="539"/>
      <c r="AA100" s="540"/>
      <c r="AB100" s="238"/>
      <c r="AC100" s="43"/>
      <c r="AD100" s="43"/>
      <c r="AE100" s="43"/>
      <c r="AF100" s="43"/>
      <c r="AG100" s="43"/>
      <c r="AH100" s="43"/>
      <c r="AI100" s="43"/>
      <c r="AJ100" s="43"/>
      <c r="AK100" s="43"/>
      <c r="AL100" s="43"/>
      <c r="AM100" s="43"/>
      <c r="AN100" s="43"/>
      <c r="AO100" s="42"/>
    </row>
    <row r="101" spans="1:41" s="45" customFormat="1" ht="21" hidden="1" customHeight="1" x14ac:dyDescent="0.25">
      <c r="A101" s="3"/>
      <c r="B101" s="103"/>
      <c r="C101" s="103"/>
      <c r="D101" s="103"/>
      <c r="E101" s="103"/>
      <c r="F101" s="96" t="s">
        <v>195</v>
      </c>
      <c r="G101" s="96" t="s">
        <v>510</v>
      </c>
      <c r="H101" s="96" t="s">
        <v>389</v>
      </c>
      <c r="I101" s="96" t="s">
        <v>428</v>
      </c>
      <c r="J101" s="148" t="s">
        <v>402</v>
      </c>
      <c r="K101" s="93"/>
      <c r="L101" s="94"/>
      <c r="M101" s="94"/>
      <c r="N101" s="94"/>
      <c r="O101" s="95"/>
      <c r="P101" s="89"/>
      <c r="Q101" s="352"/>
      <c r="R101" s="353"/>
      <c r="S101" s="353"/>
      <c r="T101" s="353"/>
      <c r="U101" s="354"/>
      <c r="V101" s="541"/>
      <c r="W101" s="539"/>
      <c r="X101" s="539"/>
      <c r="Y101" s="539"/>
      <c r="Z101" s="539"/>
      <c r="AA101" s="540"/>
      <c r="AB101" s="238"/>
      <c r="AC101" s="43"/>
      <c r="AD101" s="43"/>
      <c r="AE101" s="43"/>
      <c r="AF101" s="43"/>
      <c r="AG101" s="43"/>
      <c r="AH101" s="43"/>
      <c r="AI101" s="43"/>
      <c r="AJ101" s="43"/>
      <c r="AK101" s="43"/>
      <c r="AL101" s="43"/>
      <c r="AM101" s="43"/>
      <c r="AN101" s="43"/>
      <c r="AO101" s="42"/>
    </row>
    <row r="102" spans="1:41" s="45" customFormat="1" ht="21" hidden="1" customHeight="1" x14ac:dyDescent="0.25">
      <c r="A102" s="3"/>
      <c r="B102" s="103"/>
      <c r="C102" s="103"/>
      <c r="D102" s="103"/>
      <c r="E102" s="103"/>
      <c r="F102" s="96" t="s">
        <v>196</v>
      </c>
      <c r="G102" s="96" t="s">
        <v>511</v>
      </c>
      <c r="H102" s="96" t="s">
        <v>389</v>
      </c>
      <c r="I102" s="96" t="s">
        <v>400</v>
      </c>
      <c r="J102" s="148" t="s">
        <v>401</v>
      </c>
      <c r="K102" s="93"/>
      <c r="L102" s="94"/>
      <c r="M102" s="94"/>
      <c r="N102" s="94"/>
      <c r="O102" s="95"/>
      <c r="P102" s="89"/>
      <c r="Q102" s="352"/>
      <c r="R102" s="353"/>
      <c r="S102" s="353"/>
      <c r="T102" s="353"/>
      <c r="U102" s="354"/>
      <c r="V102" s="541"/>
      <c r="W102" s="539"/>
      <c r="X102" s="539"/>
      <c r="Y102" s="539"/>
      <c r="Z102" s="539"/>
      <c r="AA102" s="540"/>
      <c r="AB102" s="238"/>
      <c r="AC102" s="43"/>
      <c r="AD102" s="43"/>
      <c r="AE102" s="43"/>
      <c r="AF102" s="43"/>
      <c r="AG102" s="43"/>
      <c r="AH102" s="43"/>
      <c r="AI102" s="43"/>
      <c r="AJ102" s="43"/>
      <c r="AK102" s="43"/>
      <c r="AL102" s="43"/>
      <c r="AM102" s="43"/>
      <c r="AN102" s="43"/>
      <c r="AO102" s="42"/>
    </row>
    <row r="103" spans="1:41" s="45" customFormat="1" ht="21" hidden="1" customHeight="1" x14ac:dyDescent="0.25">
      <c r="A103" s="3"/>
      <c r="B103" s="103"/>
      <c r="C103" s="103"/>
      <c r="D103" s="103"/>
      <c r="E103" s="103"/>
      <c r="F103" s="96" t="s">
        <v>197</v>
      </c>
      <c r="G103" s="96" t="s">
        <v>512</v>
      </c>
      <c r="H103" s="96" t="s">
        <v>389</v>
      </c>
      <c r="I103" s="96" t="s">
        <v>400</v>
      </c>
      <c r="J103" s="148" t="s">
        <v>401</v>
      </c>
      <c r="K103" s="93"/>
      <c r="L103" s="94"/>
      <c r="M103" s="94"/>
      <c r="N103" s="94"/>
      <c r="O103" s="95"/>
      <c r="P103" s="89"/>
      <c r="Q103" s="352"/>
      <c r="R103" s="353"/>
      <c r="S103" s="353"/>
      <c r="T103" s="353"/>
      <c r="U103" s="354"/>
      <c r="V103" s="541"/>
      <c r="W103" s="539"/>
      <c r="X103" s="539"/>
      <c r="Y103" s="539"/>
      <c r="Z103" s="539"/>
      <c r="AA103" s="540"/>
      <c r="AB103" s="238"/>
      <c r="AC103" s="43"/>
      <c r="AD103" s="43"/>
      <c r="AE103" s="43"/>
      <c r="AF103" s="43"/>
      <c r="AG103" s="43"/>
      <c r="AH103" s="43"/>
      <c r="AI103" s="43"/>
      <c r="AJ103" s="43"/>
      <c r="AK103" s="43"/>
      <c r="AL103" s="43"/>
      <c r="AM103" s="43"/>
      <c r="AN103" s="43"/>
      <c r="AO103" s="42"/>
    </row>
    <row r="104" spans="1:41" s="45" customFormat="1" ht="21" hidden="1" customHeight="1" x14ac:dyDescent="0.25">
      <c r="A104" s="3"/>
      <c r="B104" s="103"/>
      <c r="C104" s="103"/>
      <c r="D104" s="103"/>
      <c r="E104" s="103"/>
      <c r="F104" s="96" t="s">
        <v>198</v>
      </c>
      <c r="G104" s="96" t="s">
        <v>513</v>
      </c>
      <c r="H104" s="96" t="s">
        <v>389</v>
      </c>
      <c r="I104" s="96" t="s">
        <v>400</v>
      </c>
      <c r="J104" s="148" t="s">
        <v>401</v>
      </c>
      <c r="K104" s="93"/>
      <c r="L104" s="94"/>
      <c r="M104" s="94"/>
      <c r="N104" s="94"/>
      <c r="O104" s="95"/>
      <c r="P104" s="89"/>
      <c r="Q104" s="352"/>
      <c r="R104" s="353"/>
      <c r="S104" s="353"/>
      <c r="T104" s="353"/>
      <c r="U104" s="354"/>
      <c r="V104" s="541"/>
      <c r="W104" s="539"/>
      <c r="X104" s="539"/>
      <c r="Y104" s="539"/>
      <c r="Z104" s="539"/>
      <c r="AA104" s="540"/>
      <c r="AB104" s="238"/>
      <c r="AC104" s="43"/>
      <c r="AD104" s="43"/>
      <c r="AE104" s="43"/>
      <c r="AF104" s="43"/>
      <c r="AG104" s="43"/>
      <c r="AH104" s="43"/>
      <c r="AI104" s="43"/>
      <c r="AJ104" s="43"/>
      <c r="AK104" s="43"/>
      <c r="AL104" s="43"/>
      <c r="AM104" s="43"/>
      <c r="AN104" s="43"/>
      <c r="AO104" s="42"/>
    </row>
    <row r="105" spans="1:41" s="45" customFormat="1" ht="21" hidden="1" customHeight="1" x14ac:dyDescent="0.25">
      <c r="A105" s="3"/>
      <c r="B105" s="103"/>
      <c r="C105" s="103"/>
      <c r="D105" s="103"/>
      <c r="E105" s="103"/>
      <c r="F105" s="96" t="s">
        <v>199</v>
      </c>
      <c r="G105" s="96" t="s">
        <v>514</v>
      </c>
      <c r="H105" s="96" t="s">
        <v>389</v>
      </c>
      <c r="I105" s="96" t="s">
        <v>400</v>
      </c>
      <c r="J105" s="148" t="s">
        <v>401</v>
      </c>
      <c r="K105" s="93"/>
      <c r="L105" s="94"/>
      <c r="M105" s="94"/>
      <c r="N105" s="94"/>
      <c r="O105" s="95"/>
      <c r="P105" s="89"/>
      <c r="Q105" s="352"/>
      <c r="R105" s="353"/>
      <c r="S105" s="353"/>
      <c r="T105" s="353"/>
      <c r="U105" s="354"/>
      <c r="V105" s="541"/>
      <c r="W105" s="539"/>
      <c r="X105" s="539"/>
      <c r="Y105" s="539"/>
      <c r="Z105" s="539"/>
      <c r="AA105" s="540"/>
      <c r="AB105" s="238"/>
      <c r="AC105" s="43"/>
      <c r="AD105" s="43"/>
      <c r="AE105" s="43"/>
      <c r="AF105" s="43"/>
      <c r="AG105" s="43"/>
      <c r="AH105" s="43"/>
      <c r="AI105" s="43"/>
      <c r="AJ105" s="43"/>
      <c r="AK105" s="43"/>
      <c r="AL105" s="43"/>
      <c r="AM105" s="43"/>
      <c r="AN105" s="43"/>
      <c r="AO105" s="42"/>
    </row>
    <row r="106" spans="1:41" s="45" customFormat="1" ht="21" hidden="1" customHeight="1" x14ac:dyDescent="0.25">
      <c r="A106" s="3"/>
      <c r="B106" s="103"/>
      <c r="C106" s="103"/>
      <c r="D106" s="103"/>
      <c r="E106" s="103"/>
      <c r="F106" s="96" t="s">
        <v>200</v>
      </c>
      <c r="G106" s="96" t="s">
        <v>515</v>
      </c>
      <c r="H106" s="96" t="s">
        <v>389</v>
      </c>
      <c r="I106" s="96" t="s">
        <v>400</v>
      </c>
      <c r="J106" s="148" t="s">
        <v>401</v>
      </c>
      <c r="K106" s="93"/>
      <c r="L106" s="94"/>
      <c r="M106" s="94"/>
      <c r="N106" s="94"/>
      <c r="O106" s="95"/>
      <c r="P106" s="89"/>
      <c r="Q106" s="352"/>
      <c r="R106" s="353"/>
      <c r="S106" s="353"/>
      <c r="T106" s="353"/>
      <c r="U106" s="354"/>
      <c r="V106" s="541"/>
      <c r="W106" s="539"/>
      <c r="X106" s="539"/>
      <c r="Y106" s="539"/>
      <c r="Z106" s="539"/>
      <c r="AA106" s="540"/>
      <c r="AB106" s="238"/>
      <c r="AC106" s="43"/>
      <c r="AD106" s="43"/>
      <c r="AE106" s="43"/>
      <c r="AF106" s="43"/>
      <c r="AG106" s="43"/>
      <c r="AH106" s="43"/>
      <c r="AI106" s="43"/>
      <c r="AJ106" s="43"/>
      <c r="AK106" s="43"/>
      <c r="AL106" s="43"/>
      <c r="AM106" s="43"/>
      <c r="AN106" s="43"/>
      <c r="AO106" s="42"/>
    </row>
    <row r="107" spans="1:41" s="45" customFormat="1" ht="21" hidden="1" customHeight="1" x14ac:dyDescent="0.25">
      <c r="A107" s="3"/>
      <c r="B107" s="103"/>
      <c r="C107" s="103"/>
      <c r="D107" s="103"/>
      <c r="E107" s="103"/>
      <c r="F107" s="96" t="s">
        <v>201</v>
      </c>
      <c r="G107" s="96" t="s">
        <v>516</v>
      </c>
      <c r="H107" s="96" t="s">
        <v>389</v>
      </c>
      <c r="I107" s="96" t="s">
        <v>400</v>
      </c>
      <c r="J107" s="148" t="s">
        <v>401</v>
      </c>
      <c r="K107" s="93"/>
      <c r="L107" s="94"/>
      <c r="M107" s="94"/>
      <c r="N107" s="94"/>
      <c r="O107" s="95"/>
      <c r="P107" s="89"/>
      <c r="Q107" s="352"/>
      <c r="R107" s="353"/>
      <c r="S107" s="353"/>
      <c r="T107" s="353"/>
      <c r="U107" s="354"/>
      <c r="V107" s="541"/>
      <c r="W107" s="539"/>
      <c r="X107" s="539"/>
      <c r="Y107" s="539"/>
      <c r="Z107" s="539"/>
      <c r="AA107" s="540"/>
      <c r="AB107" s="238"/>
      <c r="AC107" s="43"/>
      <c r="AD107" s="43"/>
      <c r="AE107" s="43"/>
      <c r="AF107" s="43"/>
      <c r="AG107" s="43"/>
      <c r="AH107" s="43"/>
      <c r="AI107" s="43"/>
      <c r="AJ107" s="43"/>
      <c r="AK107" s="43"/>
      <c r="AL107" s="43"/>
      <c r="AM107" s="43"/>
      <c r="AN107" s="43"/>
      <c r="AO107" s="42"/>
    </row>
    <row r="108" spans="1:41" s="45" customFormat="1" ht="21" hidden="1" customHeight="1" x14ac:dyDescent="0.25">
      <c r="A108" s="3"/>
      <c r="B108" s="103"/>
      <c r="C108" s="103"/>
      <c r="D108" s="103"/>
      <c r="E108" s="103"/>
      <c r="F108" s="96" t="s">
        <v>202</v>
      </c>
      <c r="G108" s="96" t="s">
        <v>517</v>
      </c>
      <c r="H108" s="96" t="s">
        <v>389</v>
      </c>
      <c r="I108" s="96" t="s">
        <v>400</v>
      </c>
      <c r="J108" s="148" t="s">
        <v>401</v>
      </c>
      <c r="K108" s="93"/>
      <c r="L108" s="94"/>
      <c r="M108" s="94"/>
      <c r="N108" s="94"/>
      <c r="O108" s="95"/>
      <c r="P108" s="89"/>
      <c r="Q108" s="352"/>
      <c r="R108" s="353"/>
      <c r="S108" s="353"/>
      <c r="T108" s="353"/>
      <c r="U108" s="354"/>
      <c r="V108" s="541"/>
      <c r="W108" s="539"/>
      <c r="X108" s="539"/>
      <c r="Y108" s="539"/>
      <c r="Z108" s="539"/>
      <c r="AA108" s="540"/>
      <c r="AB108" s="238"/>
      <c r="AC108" s="43"/>
      <c r="AD108" s="43"/>
      <c r="AE108" s="43"/>
      <c r="AF108" s="43"/>
      <c r="AG108" s="43"/>
      <c r="AH108" s="43"/>
      <c r="AI108" s="43"/>
      <c r="AJ108" s="43"/>
      <c r="AK108" s="43"/>
      <c r="AL108" s="43"/>
      <c r="AM108" s="43"/>
      <c r="AN108" s="43"/>
      <c r="AO108" s="42"/>
    </row>
    <row r="109" spans="1:41" s="45" customFormat="1" ht="21" hidden="1" customHeight="1" x14ac:dyDescent="0.25">
      <c r="A109" s="3"/>
      <c r="B109" s="103"/>
      <c r="C109" s="103"/>
      <c r="D109" s="103"/>
      <c r="E109" s="103"/>
      <c r="F109" s="96" t="s">
        <v>203</v>
      </c>
      <c r="G109" s="96" t="s">
        <v>518</v>
      </c>
      <c r="H109" s="96" t="s">
        <v>389</v>
      </c>
      <c r="I109" s="96" t="s">
        <v>400</v>
      </c>
      <c r="J109" s="148" t="s">
        <v>401</v>
      </c>
      <c r="K109" s="93"/>
      <c r="L109" s="94"/>
      <c r="M109" s="94"/>
      <c r="N109" s="94"/>
      <c r="O109" s="95"/>
      <c r="P109" s="89"/>
      <c r="Q109" s="352"/>
      <c r="R109" s="353"/>
      <c r="S109" s="353"/>
      <c r="T109" s="353"/>
      <c r="U109" s="354"/>
      <c r="V109" s="541"/>
      <c r="W109" s="539"/>
      <c r="X109" s="539"/>
      <c r="Y109" s="539"/>
      <c r="Z109" s="539"/>
      <c r="AA109" s="540"/>
      <c r="AB109" s="238"/>
      <c r="AC109" s="43"/>
      <c r="AD109" s="43"/>
      <c r="AE109" s="43"/>
      <c r="AF109" s="43"/>
      <c r="AG109" s="43"/>
      <c r="AH109" s="43"/>
      <c r="AI109" s="43"/>
      <c r="AJ109" s="43"/>
      <c r="AK109" s="43"/>
      <c r="AL109" s="43"/>
      <c r="AM109" s="43"/>
      <c r="AN109" s="43"/>
      <c r="AO109" s="42"/>
    </row>
    <row r="110" spans="1:41" s="45" customFormat="1" ht="21" hidden="1" customHeight="1" x14ac:dyDescent="0.25">
      <c r="A110" s="3"/>
      <c r="B110" s="103"/>
      <c r="C110" s="103"/>
      <c r="D110" s="103"/>
      <c r="E110" s="103"/>
      <c r="F110" s="96" t="s">
        <v>204</v>
      </c>
      <c r="G110" s="96" t="s">
        <v>519</v>
      </c>
      <c r="H110" s="96" t="s">
        <v>389</v>
      </c>
      <c r="I110" s="96" t="s">
        <v>400</v>
      </c>
      <c r="J110" s="148" t="s">
        <v>401</v>
      </c>
      <c r="K110" s="93"/>
      <c r="L110" s="94"/>
      <c r="M110" s="94"/>
      <c r="N110" s="94"/>
      <c r="O110" s="95"/>
      <c r="P110" s="89"/>
      <c r="Q110" s="352"/>
      <c r="R110" s="353"/>
      <c r="S110" s="353"/>
      <c r="T110" s="353"/>
      <c r="U110" s="354"/>
      <c r="V110" s="541"/>
      <c r="W110" s="539"/>
      <c r="X110" s="539"/>
      <c r="Y110" s="539"/>
      <c r="Z110" s="539"/>
      <c r="AA110" s="540"/>
      <c r="AB110" s="238"/>
      <c r="AC110" s="43"/>
      <c r="AD110" s="43"/>
      <c r="AE110" s="43"/>
      <c r="AF110" s="43"/>
      <c r="AG110" s="43"/>
      <c r="AH110" s="43"/>
      <c r="AI110" s="43"/>
      <c r="AJ110" s="43"/>
      <c r="AK110" s="43"/>
      <c r="AL110" s="43"/>
      <c r="AM110" s="43"/>
      <c r="AN110" s="43"/>
      <c r="AO110" s="42"/>
    </row>
    <row r="111" spans="1:41" s="45" customFormat="1" ht="21" hidden="1" customHeight="1" x14ac:dyDescent="0.25">
      <c r="A111" s="3"/>
      <c r="B111" s="103"/>
      <c r="C111" s="103"/>
      <c r="D111" s="103"/>
      <c r="E111" s="103"/>
      <c r="F111" s="96" t="s">
        <v>205</v>
      </c>
      <c r="G111" s="96" t="s">
        <v>520</v>
      </c>
      <c r="H111" s="96" t="s">
        <v>389</v>
      </c>
      <c r="I111" s="96" t="s">
        <v>400</v>
      </c>
      <c r="J111" s="148" t="s">
        <v>401</v>
      </c>
      <c r="K111" s="93"/>
      <c r="L111" s="94"/>
      <c r="M111" s="94"/>
      <c r="N111" s="94"/>
      <c r="O111" s="95"/>
      <c r="P111" s="89"/>
      <c r="Q111" s="352"/>
      <c r="R111" s="353"/>
      <c r="S111" s="353"/>
      <c r="T111" s="353"/>
      <c r="U111" s="354"/>
      <c r="V111" s="541"/>
      <c r="W111" s="539"/>
      <c r="X111" s="539"/>
      <c r="Y111" s="539"/>
      <c r="Z111" s="539"/>
      <c r="AA111" s="540"/>
      <c r="AB111" s="238"/>
      <c r="AC111" s="43"/>
      <c r="AD111" s="43"/>
      <c r="AE111" s="43"/>
      <c r="AF111" s="43"/>
      <c r="AG111" s="43"/>
      <c r="AH111" s="43"/>
      <c r="AI111" s="43"/>
      <c r="AJ111" s="43"/>
      <c r="AK111" s="43"/>
      <c r="AL111" s="43"/>
      <c r="AM111" s="43"/>
      <c r="AN111" s="43"/>
      <c r="AO111" s="42"/>
    </row>
    <row r="112" spans="1:41" s="45" customFormat="1" ht="21" hidden="1" customHeight="1" x14ac:dyDescent="0.25">
      <c r="A112" s="3"/>
      <c r="B112" s="103"/>
      <c r="C112" s="103"/>
      <c r="D112" s="103"/>
      <c r="E112" s="103"/>
      <c r="F112" s="96" t="s">
        <v>206</v>
      </c>
      <c r="G112" s="96" t="s">
        <v>521</v>
      </c>
      <c r="H112" s="96" t="s">
        <v>428</v>
      </c>
      <c r="I112" s="96" t="s">
        <v>389</v>
      </c>
      <c r="J112" s="148" t="s">
        <v>402</v>
      </c>
      <c r="K112" s="93"/>
      <c r="L112" s="94"/>
      <c r="M112" s="94"/>
      <c r="N112" s="94"/>
      <c r="O112" s="95"/>
      <c r="P112" s="89"/>
      <c r="Q112" s="352"/>
      <c r="R112" s="353"/>
      <c r="S112" s="353"/>
      <c r="T112" s="353"/>
      <c r="U112" s="354"/>
      <c r="V112" s="541"/>
      <c r="W112" s="539"/>
      <c r="X112" s="539"/>
      <c r="Y112" s="539"/>
      <c r="Z112" s="539"/>
      <c r="AA112" s="540"/>
      <c r="AB112" s="238"/>
      <c r="AC112" s="43"/>
      <c r="AD112" s="43"/>
      <c r="AE112" s="43"/>
      <c r="AF112" s="43"/>
      <c r="AG112" s="43"/>
      <c r="AH112" s="43"/>
      <c r="AI112" s="43"/>
      <c r="AJ112" s="43"/>
      <c r="AK112" s="43"/>
      <c r="AL112" s="43"/>
      <c r="AM112" s="43"/>
      <c r="AN112" s="43"/>
      <c r="AO112" s="42"/>
    </row>
    <row r="113" spans="1:41" s="45" customFormat="1" ht="21" hidden="1" customHeight="1" x14ac:dyDescent="0.25">
      <c r="A113" s="3"/>
      <c r="B113" s="103"/>
      <c r="C113" s="103"/>
      <c r="D113" s="103"/>
      <c r="E113" s="103"/>
      <c r="F113" s="96" t="s">
        <v>207</v>
      </c>
      <c r="G113" s="96" t="s">
        <v>522</v>
      </c>
      <c r="H113" s="96" t="s">
        <v>389</v>
      </c>
      <c r="I113" s="96" t="s">
        <v>400</v>
      </c>
      <c r="J113" s="148" t="s">
        <v>401</v>
      </c>
      <c r="K113" s="93"/>
      <c r="L113" s="94"/>
      <c r="M113" s="94"/>
      <c r="N113" s="94"/>
      <c r="O113" s="95"/>
      <c r="P113" s="89"/>
      <c r="Q113" s="352"/>
      <c r="R113" s="353"/>
      <c r="S113" s="353"/>
      <c r="T113" s="353"/>
      <c r="U113" s="354"/>
      <c r="V113" s="541"/>
      <c r="W113" s="539"/>
      <c r="X113" s="539"/>
      <c r="Y113" s="539"/>
      <c r="Z113" s="539"/>
      <c r="AA113" s="540"/>
      <c r="AB113" s="238"/>
      <c r="AC113" s="43"/>
      <c r="AD113" s="43"/>
      <c r="AE113" s="43"/>
      <c r="AF113" s="43"/>
      <c r="AG113" s="43"/>
      <c r="AH113" s="43"/>
      <c r="AI113" s="43"/>
      <c r="AJ113" s="43"/>
      <c r="AK113" s="43"/>
      <c r="AL113" s="43"/>
      <c r="AM113" s="43"/>
      <c r="AN113" s="43"/>
      <c r="AO113" s="42"/>
    </row>
    <row r="114" spans="1:41" s="45" customFormat="1" ht="21" hidden="1" customHeight="1" x14ac:dyDescent="0.25">
      <c r="A114" s="3"/>
      <c r="B114" s="103"/>
      <c r="C114" s="103"/>
      <c r="D114" s="103"/>
      <c r="E114" s="103"/>
      <c r="F114" s="96" t="s">
        <v>523</v>
      </c>
      <c r="G114" s="96" t="s">
        <v>524</v>
      </c>
      <c r="H114" s="96" t="s">
        <v>389</v>
      </c>
      <c r="I114" s="96" t="s">
        <v>400</v>
      </c>
      <c r="J114" s="148" t="s">
        <v>401</v>
      </c>
      <c r="K114" s="93"/>
      <c r="L114" s="94"/>
      <c r="M114" s="94"/>
      <c r="N114" s="94"/>
      <c r="O114" s="95"/>
      <c r="P114" s="89"/>
      <c r="Q114" s="352"/>
      <c r="R114" s="353"/>
      <c r="S114" s="353"/>
      <c r="T114" s="353"/>
      <c r="U114" s="354"/>
      <c r="V114" s="541"/>
      <c r="W114" s="539"/>
      <c r="X114" s="539"/>
      <c r="Y114" s="539"/>
      <c r="Z114" s="539"/>
      <c r="AA114" s="540"/>
      <c r="AB114" s="238"/>
      <c r="AC114" s="43"/>
      <c r="AD114" s="43"/>
      <c r="AE114" s="43"/>
      <c r="AF114" s="43"/>
      <c r="AG114" s="43"/>
      <c r="AH114" s="43"/>
      <c r="AI114" s="43"/>
      <c r="AJ114" s="43"/>
      <c r="AK114" s="43"/>
      <c r="AL114" s="43"/>
      <c r="AM114" s="43"/>
      <c r="AN114" s="43"/>
      <c r="AO114" s="42"/>
    </row>
    <row r="115" spans="1:41" s="45" customFormat="1" ht="21" hidden="1" customHeight="1" x14ac:dyDescent="0.25">
      <c r="A115" s="3"/>
      <c r="B115" s="103"/>
      <c r="C115" s="103"/>
      <c r="D115" s="103"/>
      <c r="E115" s="103"/>
      <c r="F115" s="96" t="s">
        <v>210</v>
      </c>
      <c r="G115" s="96" t="s">
        <v>525</v>
      </c>
      <c r="H115" s="96" t="s">
        <v>389</v>
      </c>
      <c r="I115" s="96" t="s">
        <v>428</v>
      </c>
      <c r="J115" s="148" t="s">
        <v>402</v>
      </c>
      <c r="K115" s="93"/>
      <c r="L115" s="94"/>
      <c r="M115" s="94"/>
      <c r="N115" s="94"/>
      <c r="O115" s="95"/>
      <c r="P115" s="89"/>
      <c r="Q115" s="352"/>
      <c r="R115" s="353"/>
      <c r="S115" s="353"/>
      <c r="T115" s="353"/>
      <c r="U115" s="354"/>
      <c r="V115" s="541"/>
      <c r="W115" s="539"/>
      <c r="X115" s="539"/>
      <c r="Y115" s="539"/>
      <c r="Z115" s="539"/>
      <c r="AA115" s="540"/>
      <c r="AB115" s="238"/>
      <c r="AC115" s="43"/>
      <c r="AD115" s="43"/>
      <c r="AE115" s="43"/>
      <c r="AF115" s="43"/>
      <c r="AG115" s="43"/>
      <c r="AH115" s="43"/>
      <c r="AI115" s="43"/>
      <c r="AJ115" s="43"/>
      <c r="AK115" s="43"/>
      <c r="AL115" s="43"/>
      <c r="AM115" s="43"/>
      <c r="AN115" s="43"/>
      <c r="AO115" s="42"/>
    </row>
    <row r="116" spans="1:41" s="45" customFormat="1" ht="21" hidden="1" customHeight="1" x14ac:dyDescent="0.25">
      <c r="A116" s="3"/>
      <c r="B116" s="103"/>
      <c r="C116" s="103"/>
      <c r="D116" s="103"/>
      <c r="E116" s="103"/>
      <c r="F116" s="96" t="s">
        <v>211</v>
      </c>
      <c r="G116" s="96" t="s">
        <v>526</v>
      </c>
      <c r="H116" s="96" t="s">
        <v>389</v>
      </c>
      <c r="I116" s="96" t="s">
        <v>400</v>
      </c>
      <c r="J116" s="148" t="s">
        <v>401</v>
      </c>
      <c r="K116" s="93"/>
      <c r="L116" s="94"/>
      <c r="M116" s="94"/>
      <c r="N116" s="94"/>
      <c r="O116" s="95"/>
      <c r="P116" s="89"/>
      <c r="Q116" s="352"/>
      <c r="R116" s="353"/>
      <c r="S116" s="353"/>
      <c r="T116" s="353"/>
      <c r="U116" s="354"/>
      <c r="V116" s="541"/>
      <c r="W116" s="539"/>
      <c r="X116" s="539"/>
      <c r="Y116" s="539"/>
      <c r="Z116" s="539"/>
      <c r="AA116" s="540"/>
      <c r="AB116" s="238"/>
      <c r="AC116" s="43"/>
      <c r="AD116" s="43"/>
      <c r="AE116" s="43"/>
      <c r="AF116" s="43"/>
      <c r="AG116" s="43"/>
      <c r="AH116" s="43"/>
      <c r="AI116" s="43"/>
      <c r="AJ116" s="43"/>
      <c r="AK116" s="43"/>
      <c r="AL116" s="43"/>
      <c r="AM116" s="43"/>
      <c r="AN116" s="43"/>
      <c r="AO116" s="42"/>
    </row>
    <row r="117" spans="1:41" s="45" customFormat="1" ht="21" hidden="1" customHeight="1" x14ac:dyDescent="0.25">
      <c r="A117" s="3"/>
      <c r="B117" s="103"/>
      <c r="C117" s="103"/>
      <c r="D117" s="103"/>
      <c r="E117" s="103"/>
      <c r="F117" s="96" t="s">
        <v>212</v>
      </c>
      <c r="G117" s="96" t="s">
        <v>527</v>
      </c>
      <c r="H117" s="96" t="s">
        <v>389</v>
      </c>
      <c r="I117" s="96" t="s">
        <v>400</v>
      </c>
      <c r="J117" s="148" t="s">
        <v>401</v>
      </c>
      <c r="K117" s="93"/>
      <c r="L117" s="94"/>
      <c r="M117" s="94"/>
      <c r="N117" s="94"/>
      <c r="O117" s="95"/>
      <c r="P117" s="89"/>
      <c r="Q117" s="352"/>
      <c r="R117" s="353"/>
      <c r="S117" s="353"/>
      <c r="T117" s="353"/>
      <c r="U117" s="354"/>
      <c r="V117" s="541"/>
      <c r="W117" s="539"/>
      <c r="X117" s="539"/>
      <c r="Y117" s="539"/>
      <c r="Z117" s="539"/>
      <c r="AA117" s="540"/>
      <c r="AB117" s="238"/>
      <c r="AC117" s="43"/>
      <c r="AD117" s="43"/>
      <c r="AE117" s="43"/>
      <c r="AF117" s="43"/>
      <c r="AG117" s="43"/>
      <c r="AH117" s="43"/>
      <c r="AI117" s="43"/>
      <c r="AJ117" s="43"/>
      <c r="AK117" s="43"/>
      <c r="AL117" s="43"/>
      <c r="AM117" s="43"/>
      <c r="AN117" s="43"/>
      <c r="AO117" s="42"/>
    </row>
    <row r="118" spans="1:41" s="45" customFormat="1" ht="21" hidden="1" customHeight="1" x14ac:dyDescent="0.25">
      <c r="A118" s="3"/>
      <c r="B118" s="103"/>
      <c r="C118" s="103"/>
      <c r="D118" s="103"/>
      <c r="E118" s="103"/>
      <c r="F118" s="96" t="s">
        <v>213</v>
      </c>
      <c r="G118" s="96" t="s">
        <v>528</v>
      </c>
      <c r="H118" s="96" t="s">
        <v>389</v>
      </c>
      <c r="I118" s="96" t="s">
        <v>400</v>
      </c>
      <c r="J118" s="148" t="s">
        <v>401</v>
      </c>
      <c r="K118" s="93"/>
      <c r="L118" s="94"/>
      <c r="M118" s="94"/>
      <c r="N118" s="94"/>
      <c r="O118" s="95"/>
      <c r="P118" s="89"/>
      <c r="Q118" s="352"/>
      <c r="R118" s="353"/>
      <c r="S118" s="353"/>
      <c r="T118" s="353"/>
      <c r="U118" s="354"/>
      <c r="V118" s="541"/>
      <c r="W118" s="539"/>
      <c r="X118" s="539"/>
      <c r="Y118" s="539"/>
      <c r="Z118" s="539"/>
      <c r="AA118" s="540"/>
      <c r="AB118" s="238"/>
      <c r="AC118" s="43"/>
      <c r="AD118" s="43"/>
      <c r="AE118" s="43"/>
      <c r="AF118" s="43"/>
      <c r="AG118" s="43"/>
      <c r="AH118" s="43"/>
      <c r="AI118" s="43"/>
      <c r="AJ118" s="43"/>
      <c r="AK118" s="43"/>
      <c r="AL118" s="43"/>
      <c r="AM118" s="43"/>
      <c r="AN118" s="43"/>
      <c r="AO118" s="42"/>
    </row>
    <row r="119" spans="1:41" s="45" customFormat="1" ht="21" hidden="1" customHeight="1" x14ac:dyDescent="0.25">
      <c r="A119" s="3"/>
      <c r="B119" s="103"/>
      <c r="C119" s="103"/>
      <c r="D119" s="103"/>
      <c r="E119" s="103"/>
      <c r="F119" s="96" t="s">
        <v>214</v>
      </c>
      <c r="G119" s="96" t="s">
        <v>529</v>
      </c>
      <c r="H119" s="96" t="s">
        <v>389</v>
      </c>
      <c r="I119" s="96" t="s">
        <v>400</v>
      </c>
      <c r="J119" s="148" t="s">
        <v>401</v>
      </c>
      <c r="K119" s="93"/>
      <c r="L119" s="94"/>
      <c r="M119" s="94"/>
      <c r="N119" s="94"/>
      <c r="O119" s="95"/>
      <c r="P119" s="89"/>
      <c r="Q119" s="352"/>
      <c r="R119" s="353"/>
      <c r="S119" s="353"/>
      <c r="T119" s="353"/>
      <c r="U119" s="354"/>
      <c r="V119" s="541"/>
      <c r="W119" s="539"/>
      <c r="X119" s="539"/>
      <c r="Y119" s="539"/>
      <c r="Z119" s="539"/>
      <c r="AA119" s="540"/>
      <c r="AB119" s="238"/>
      <c r="AC119" s="43"/>
      <c r="AD119" s="43"/>
      <c r="AE119" s="43"/>
      <c r="AF119" s="43"/>
      <c r="AG119" s="43"/>
      <c r="AH119" s="43"/>
      <c r="AI119" s="43"/>
      <c r="AJ119" s="43"/>
      <c r="AK119" s="43"/>
      <c r="AL119" s="43"/>
      <c r="AM119" s="43"/>
      <c r="AN119" s="43"/>
      <c r="AO119" s="42"/>
    </row>
    <row r="120" spans="1:41" s="45" customFormat="1" ht="21" hidden="1" customHeight="1" x14ac:dyDescent="0.25">
      <c r="A120" s="3"/>
      <c r="B120" s="103"/>
      <c r="C120" s="103"/>
      <c r="D120" s="103"/>
      <c r="E120" s="103"/>
      <c r="F120" s="96" t="s">
        <v>215</v>
      </c>
      <c r="G120" s="96" t="s">
        <v>530</v>
      </c>
      <c r="H120" s="96" t="s">
        <v>389</v>
      </c>
      <c r="I120" s="96" t="s">
        <v>428</v>
      </c>
      <c r="J120" s="148" t="s">
        <v>402</v>
      </c>
      <c r="K120" s="93"/>
      <c r="L120" s="94"/>
      <c r="M120" s="94"/>
      <c r="N120" s="94"/>
      <c r="O120" s="95"/>
      <c r="P120" s="89"/>
      <c r="Q120" s="352"/>
      <c r="R120" s="353"/>
      <c r="S120" s="353"/>
      <c r="T120" s="353"/>
      <c r="U120" s="354"/>
      <c r="V120" s="541"/>
      <c r="W120" s="539"/>
      <c r="X120" s="539"/>
      <c r="Y120" s="539"/>
      <c r="Z120" s="539"/>
      <c r="AA120" s="540"/>
      <c r="AB120" s="238"/>
      <c r="AC120" s="43"/>
      <c r="AD120" s="43"/>
      <c r="AE120" s="43"/>
      <c r="AF120" s="43"/>
      <c r="AG120" s="43"/>
      <c r="AH120" s="43"/>
      <c r="AI120" s="43"/>
      <c r="AJ120" s="43"/>
      <c r="AK120" s="43"/>
      <c r="AL120" s="43"/>
      <c r="AM120" s="43"/>
      <c r="AN120" s="43"/>
      <c r="AO120" s="42"/>
    </row>
    <row r="121" spans="1:41" s="45" customFormat="1" ht="21" hidden="1" customHeight="1" x14ac:dyDescent="0.25">
      <c r="A121" s="3"/>
      <c r="B121" s="103"/>
      <c r="C121" s="103"/>
      <c r="D121" s="103"/>
      <c r="E121" s="103"/>
      <c r="F121" s="96" t="s">
        <v>216</v>
      </c>
      <c r="G121" s="96" t="s">
        <v>531</v>
      </c>
      <c r="H121" s="96" t="s">
        <v>389</v>
      </c>
      <c r="I121" s="96" t="s">
        <v>400</v>
      </c>
      <c r="J121" s="148" t="s">
        <v>401</v>
      </c>
      <c r="K121" s="93"/>
      <c r="L121" s="94"/>
      <c r="M121" s="94"/>
      <c r="N121" s="94"/>
      <c r="O121" s="95"/>
      <c r="P121" s="89"/>
      <c r="Q121" s="352"/>
      <c r="R121" s="353"/>
      <c r="S121" s="353"/>
      <c r="T121" s="353"/>
      <c r="U121" s="354"/>
      <c r="V121" s="541"/>
      <c r="W121" s="539"/>
      <c r="X121" s="539"/>
      <c r="Y121" s="539"/>
      <c r="Z121" s="539"/>
      <c r="AA121" s="540"/>
      <c r="AB121" s="238"/>
      <c r="AC121" s="43"/>
      <c r="AD121" s="43"/>
      <c r="AE121" s="43"/>
      <c r="AF121" s="43"/>
      <c r="AG121" s="43"/>
      <c r="AH121" s="43"/>
      <c r="AI121" s="43"/>
      <c r="AJ121" s="43"/>
      <c r="AK121" s="43"/>
      <c r="AL121" s="43"/>
      <c r="AM121" s="43"/>
      <c r="AN121" s="43"/>
      <c r="AO121" s="42"/>
    </row>
    <row r="122" spans="1:41" s="45" customFormat="1" ht="21" hidden="1" customHeight="1" x14ac:dyDescent="0.25">
      <c r="A122" s="3"/>
      <c r="B122" s="103"/>
      <c r="C122" s="103"/>
      <c r="D122" s="103"/>
      <c r="E122" s="103"/>
      <c r="F122" s="96" t="s">
        <v>217</v>
      </c>
      <c r="G122" s="96" t="s">
        <v>532</v>
      </c>
      <c r="H122" s="96" t="s">
        <v>389</v>
      </c>
      <c r="I122" s="96" t="s">
        <v>400</v>
      </c>
      <c r="J122" s="148" t="s">
        <v>401</v>
      </c>
      <c r="K122" s="93"/>
      <c r="L122" s="94"/>
      <c r="M122" s="94"/>
      <c r="N122" s="94"/>
      <c r="O122" s="95"/>
      <c r="P122" s="89"/>
      <c r="Q122" s="352"/>
      <c r="R122" s="353"/>
      <c r="S122" s="353"/>
      <c r="T122" s="353"/>
      <c r="U122" s="354"/>
      <c r="V122" s="541"/>
      <c r="W122" s="539"/>
      <c r="X122" s="539"/>
      <c r="Y122" s="539"/>
      <c r="Z122" s="539"/>
      <c r="AA122" s="540"/>
      <c r="AB122" s="238"/>
      <c r="AC122" s="43"/>
      <c r="AD122" s="43"/>
      <c r="AE122" s="43"/>
      <c r="AF122" s="43"/>
      <c r="AG122" s="43"/>
      <c r="AH122" s="43"/>
      <c r="AI122" s="43"/>
      <c r="AJ122" s="43"/>
      <c r="AK122" s="43"/>
      <c r="AL122" s="43"/>
      <c r="AM122" s="43"/>
      <c r="AN122" s="43"/>
      <c r="AO122" s="42"/>
    </row>
    <row r="123" spans="1:41" s="45" customFormat="1" ht="21" hidden="1" customHeight="1" x14ac:dyDescent="0.25">
      <c r="A123" s="3"/>
      <c r="B123" s="103"/>
      <c r="C123" s="103"/>
      <c r="D123" s="103"/>
      <c r="E123" s="103"/>
      <c r="F123" s="96" t="s">
        <v>218</v>
      </c>
      <c r="G123" s="96" t="s">
        <v>533</v>
      </c>
      <c r="H123" s="96" t="s">
        <v>389</v>
      </c>
      <c r="I123" s="96" t="s">
        <v>400</v>
      </c>
      <c r="J123" s="148" t="s">
        <v>401</v>
      </c>
      <c r="K123" s="93"/>
      <c r="L123" s="94"/>
      <c r="M123" s="94"/>
      <c r="N123" s="94"/>
      <c r="O123" s="95"/>
      <c r="P123" s="89"/>
      <c r="Q123" s="352"/>
      <c r="R123" s="353"/>
      <c r="S123" s="353"/>
      <c r="T123" s="353"/>
      <c r="U123" s="354"/>
      <c r="V123" s="541"/>
      <c r="W123" s="539"/>
      <c r="X123" s="539"/>
      <c r="Y123" s="539"/>
      <c r="Z123" s="539"/>
      <c r="AA123" s="540"/>
      <c r="AB123" s="238"/>
      <c r="AC123" s="43"/>
      <c r="AD123" s="43"/>
      <c r="AE123" s="43"/>
      <c r="AF123" s="43"/>
      <c r="AG123" s="43"/>
      <c r="AH123" s="43"/>
      <c r="AI123" s="43"/>
      <c r="AJ123" s="43"/>
      <c r="AK123" s="43"/>
      <c r="AL123" s="43"/>
      <c r="AM123" s="43"/>
      <c r="AN123" s="43"/>
      <c r="AO123" s="42"/>
    </row>
    <row r="124" spans="1:41" s="45" customFormat="1" ht="21" hidden="1" customHeight="1" x14ac:dyDescent="0.25">
      <c r="A124" s="3"/>
      <c r="B124" s="103"/>
      <c r="C124" s="103"/>
      <c r="D124" s="103"/>
      <c r="E124" s="103"/>
      <c r="F124" s="96" t="s">
        <v>219</v>
      </c>
      <c r="G124" s="96" t="s">
        <v>534</v>
      </c>
      <c r="H124" s="96" t="s">
        <v>389</v>
      </c>
      <c r="I124" s="96" t="s">
        <v>400</v>
      </c>
      <c r="J124" s="148" t="s">
        <v>401</v>
      </c>
      <c r="K124" s="93"/>
      <c r="L124" s="94"/>
      <c r="M124" s="94"/>
      <c r="N124" s="94"/>
      <c r="O124" s="95"/>
      <c r="P124" s="89"/>
      <c r="Q124" s="352"/>
      <c r="R124" s="353"/>
      <c r="S124" s="353"/>
      <c r="T124" s="353"/>
      <c r="U124" s="354"/>
      <c r="V124" s="541"/>
      <c r="W124" s="539"/>
      <c r="X124" s="539"/>
      <c r="Y124" s="539"/>
      <c r="Z124" s="539"/>
      <c r="AA124" s="540"/>
      <c r="AB124" s="238"/>
      <c r="AC124" s="43"/>
      <c r="AD124" s="43"/>
      <c r="AE124" s="43"/>
      <c r="AF124" s="43"/>
      <c r="AG124" s="43"/>
      <c r="AH124" s="43"/>
      <c r="AI124" s="43"/>
      <c r="AJ124" s="43"/>
      <c r="AK124" s="43"/>
      <c r="AL124" s="43"/>
      <c r="AM124" s="43"/>
      <c r="AN124" s="43"/>
      <c r="AO124" s="42"/>
    </row>
    <row r="125" spans="1:41" s="45" customFormat="1" ht="21" hidden="1" customHeight="1" x14ac:dyDescent="0.25">
      <c r="A125" s="3"/>
      <c r="B125" s="103"/>
      <c r="C125" s="103"/>
      <c r="D125" s="103"/>
      <c r="E125" s="103"/>
      <c r="F125" s="96" t="s">
        <v>221</v>
      </c>
      <c r="G125" s="96" t="s">
        <v>535</v>
      </c>
      <c r="H125" s="96" t="s">
        <v>389</v>
      </c>
      <c r="I125" s="96" t="s">
        <v>400</v>
      </c>
      <c r="J125" s="148" t="s">
        <v>401</v>
      </c>
      <c r="K125" s="93"/>
      <c r="L125" s="94"/>
      <c r="M125" s="94"/>
      <c r="N125" s="94"/>
      <c r="O125" s="95"/>
      <c r="P125" s="89"/>
      <c r="Q125" s="352"/>
      <c r="R125" s="353"/>
      <c r="S125" s="353"/>
      <c r="T125" s="353"/>
      <c r="U125" s="354"/>
      <c r="V125" s="541"/>
      <c r="W125" s="539"/>
      <c r="X125" s="539"/>
      <c r="Y125" s="539"/>
      <c r="Z125" s="539"/>
      <c r="AA125" s="540"/>
      <c r="AB125" s="238"/>
      <c r="AC125" s="43"/>
      <c r="AD125" s="43"/>
      <c r="AE125" s="43"/>
      <c r="AF125" s="43"/>
      <c r="AG125" s="43"/>
      <c r="AH125" s="43"/>
      <c r="AI125" s="43"/>
      <c r="AJ125" s="43"/>
      <c r="AK125" s="43"/>
      <c r="AL125" s="43"/>
      <c r="AM125" s="43"/>
      <c r="AN125" s="43"/>
      <c r="AO125" s="42"/>
    </row>
    <row r="126" spans="1:41" s="45" customFormat="1" ht="21" hidden="1" customHeight="1" x14ac:dyDescent="0.25">
      <c r="A126" s="3"/>
      <c r="B126" s="103"/>
      <c r="C126" s="103"/>
      <c r="D126" s="103"/>
      <c r="E126" s="103"/>
      <c r="F126" s="96" t="s">
        <v>222</v>
      </c>
      <c r="G126" s="96" t="s">
        <v>536</v>
      </c>
      <c r="H126" s="96" t="s">
        <v>389</v>
      </c>
      <c r="I126" s="96" t="s">
        <v>400</v>
      </c>
      <c r="J126" s="148" t="s">
        <v>401</v>
      </c>
      <c r="K126" s="93"/>
      <c r="L126" s="94"/>
      <c r="M126" s="94"/>
      <c r="N126" s="94"/>
      <c r="O126" s="95"/>
      <c r="P126" s="89"/>
      <c r="Q126" s="352"/>
      <c r="R126" s="353"/>
      <c r="S126" s="353"/>
      <c r="T126" s="353"/>
      <c r="U126" s="354"/>
      <c r="V126" s="541"/>
      <c r="W126" s="539"/>
      <c r="X126" s="539"/>
      <c r="Y126" s="539"/>
      <c r="Z126" s="539"/>
      <c r="AA126" s="540"/>
      <c r="AB126" s="238"/>
      <c r="AC126" s="43"/>
      <c r="AD126" s="43"/>
      <c r="AE126" s="43"/>
      <c r="AF126" s="43"/>
      <c r="AG126" s="43"/>
      <c r="AH126" s="43"/>
      <c r="AI126" s="43"/>
      <c r="AJ126" s="43"/>
      <c r="AK126" s="43"/>
      <c r="AL126" s="43"/>
      <c r="AM126" s="43"/>
      <c r="AN126" s="43"/>
      <c r="AO126" s="42"/>
    </row>
    <row r="127" spans="1:41" s="45" customFormat="1" ht="21" hidden="1" customHeight="1" x14ac:dyDescent="0.25">
      <c r="A127" s="3"/>
      <c r="B127" s="103"/>
      <c r="C127" s="103"/>
      <c r="D127" s="103"/>
      <c r="E127" s="103"/>
      <c r="F127" s="96" t="s">
        <v>223</v>
      </c>
      <c r="G127" s="96" t="s">
        <v>537</v>
      </c>
      <c r="H127" s="96" t="s">
        <v>389</v>
      </c>
      <c r="I127" s="96" t="s">
        <v>400</v>
      </c>
      <c r="J127" s="148" t="s">
        <v>401</v>
      </c>
      <c r="K127" s="93"/>
      <c r="L127" s="94"/>
      <c r="M127" s="94"/>
      <c r="N127" s="94"/>
      <c r="O127" s="95"/>
      <c r="P127" s="89"/>
      <c r="Q127" s="352"/>
      <c r="R127" s="353"/>
      <c r="S127" s="353"/>
      <c r="T127" s="353"/>
      <c r="U127" s="354"/>
      <c r="V127" s="541"/>
      <c r="W127" s="539"/>
      <c r="X127" s="539"/>
      <c r="Y127" s="539"/>
      <c r="Z127" s="539"/>
      <c r="AA127" s="540"/>
      <c r="AB127" s="238"/>
      <c r="AC127" s="43"/>
      <c r="AD127" s="43"/>
      <c r="AE127" s="43"/>
      <c r="AF127" s="43"/>
      <c r="AG127" s="43"/>
      <c r="AH127" s="43"/>
      <c r="AI127" s="43"/>
      <c r="AJ127" s="43"/>
      <c r="AK127" s="43"/>
      <c r="AL127" s="43"/>
      <c r="AM127" s="43"/>
      <c r="AN127" s="43"/>
      <c r="AO127" s="42"/>
    </row>
    <row r="128" spans="1:41" s="45" customFormat="1" ht="21" hidden="1" customHeight="1" x14ac:dyDescent="0.25">
      <c r="A128" s="3"/>
      <c r="B128" s="103"/>
      <c r="C128" s="103"/>
      <c r="D128" s="103"/>
      <c r="E128" s="103"/>
      <c r="F128" s="96" t="s">
        <v>224</v>
      </c>
      <c r="G128" s="96" t="s">
        <v>538</v>
      </c>
      <c r="H128" s="96" t="s">
        <v>389</v>
      </c>
      <c r="I128" s="96" t="s">
        <v>400</v>
      </c>
      <c r="J128" s="148" t="s">
        <v>401</v>
      </c>
      <c r="K128" s="93"/>
      <c r="L128" s="94"/>
      <c r="M128" s="94"/>
      <c r="N128" s="94"/>
      <c r="O128" s="95"/>
      <c r="P128" s="89"/>
      <c r="Q128" s="352"/>
      <c r="R128" s="353"/>
      <c r="S128" s="353"/>
      <c r="T128" s="353"/>
      <c r="U128" s="354"/>
      <c r="V128" s="541"/>
      <c r="W128" s="539"/>
      <c r="X128" s="539"/>
      <c r="Y128" s="539"/>
      <c r="Z128" s="539"/>
      <c r="AA128" s="540"/>
      <c r="AB128" s="238"/>
      <c r="AC128" s="43"/>
      <c r="AD128" s="43"/>
      <c r="AE128" s="43"/>
      <c r="AF128" s="43"/>
      <c r="AG128" s="43"/>
      <c r="AH128" s="43"/>
      <c r="AI128" s="43"/>
      <c r="AJ128" s="43"/>
      <c r="AK128" s="43"/>
      <c r="AL128" s="43"/>
      <c r="AM128" s="43"/>
      <c r="AN128" s="43"/>
      <c r="AO128" s="42"/>
    </row>
    <row r="129" spans="1:41" s="45" customFormat="1" ht="21" hidden="1" customHeight="1" x14ac:dyDescent="0.25">
      <c r="A129" s="3"/>
      <c r="B129" s="103"/>
      <c r="C129" s="103"/>
      <c r="D129" s="103"/>
      <c r="E129" s="103"/>
      <c r="F129" s="96" t="s">
        <v>225</v>
      </c>
      <c r="G129" s="96" t="s">
        <v>539</v>
      </c>
      <c r="H129" s="96" t="s">
        <v>389</v>
      </c>
      <c r="I129" s="96" t="s">
        <v>400</v>
      </c>
      <c r="J129" s="148" t="s">
        <v>401</v>
      </c>
      <c r="K129" s="93"/>
      <c r="L129" s="94"/>
      <c r="M129" s="94"/>
      <c r="N129" s="94"/>
      <c r="O129" s="95"/>
      <c r="P129" s="89"/>
      <c r="Q129" s="352"/>
      <c r="R129" s="353"/>
      <c r="S129" s="353"/>
      <c r="T129" s="353"/>
      <c r="U129" s="354"/>
      <c r="V129" s="541"/>
      <c r="W129" s="539"/>
      <c r="X129" s="539"/>
      <c r="Y129" s="539"/>
      <c r="Z129" s="539"/>
      <c r="AA129" s="540"/>
      <c r="AB129" s="238"/>
      <c r="AC129" s="43"/>
      <c r="AD129" s="43"/>
      <c r="AE129" s="43"/>
      <c r="AF129" s="43"/>
      <c r="AG129" s="43"/>
      <c r="AH129" s="43"/>
      <c r="AI129" s="43"/>
      <c r="AJ129" s="43"/>
      <c r="AK129" s="43"/>
      <c r="AL129" s="43"/>
      <c r="AM129" s="43"/>
      <c r="AN129" s="43"/>
      <c r="AO129" s="42"/>
    </row>
    <row r="130" spans="1:41" s="45" customFormat="1" ht="21" hidden="1" customHeight="1" x14ac:dyDescent="0.25">
      <c r="A130" s="3"/>
      <c r="B130" s="103"/>
      <c r="C130" s="103"/>
      <c r="D130" s="103"/>
      <c r="E130" s="103"/>
      <c r="F130" s="96" t="s">
        <v>227</v>
      </c>
      <c r="G130" s="96" t="s">
        <v>540</v>
      </c>
      <c r="H130" s="96" t="s">
        <v>389</v>
      </c>
      <c r="I130" s="96" t="s">
        <v>400</v>
      </c>
      <c r="J130" s="148" t="s">
        <v>401</v>
      </c>
      <c r="K130" s="93"/>
      <c r="L130" s="94"/>
      <c r="M130" s="94"/>
      <c r="N130" s="94"/>
      <c r="O130" s="95"/>
      <c r="P130" s="89"/>
      <c r="Q130" s="352"/>
      <c r="R130" s="353"/>
      <c r="S130" s="353"/>
      <c r="T130" s="353"/>
      <c r="U130" s="354"/>
      <c r="V130" s="541"/>
      <c r="W130" s="539"/>
      <c r="X130" s="539"/>
      <c r="Y130" s="539"/>
      <c r="Z130" s="539"/>
      <c r="AA130" s="540"/>
      <c r="AB130" s="238"/>
      <c r="AC130" s="43"/>
      <c r="AD130" s="43"/>
      <c r="AE130" s="43"/>
      <c r="AF130" s="43"/>
      <c r="AG130" s="43"/>
      <c r="AH130" s="43"/>
      <c r="AI130" s="43"/>
      <c r="AJ130" s="43"/>
      <c r="AK130" s="43"/>
      <c r="AL130" s="43"/>
      <c r="AM130" s="43"/>
      <c r="AN130" s="43"/>
      <c r="AO130" s="42"/>
    </row>
    <row r="131" spans="1:41" s="45" customFormat="1" ht="21" hidden="1" customHeight="1" x14ac:dyDescent="0.25">
      <c r="A131" s="3"/>
      <c r="B131" s="103"/>
      <c r="C131" s="103"/>
      <c r="D131" s="103"/>
      <c r="E131" s="103"/>
      <c r="F131" s="96" t="s">
        <v>229</v>
      </c>
      <c r="G131" s="96" t="s">
        <v>541</v>
      </c>
      <c r="H131" s="96" t="s">
        <v>389</v>
      </c>
      <c r="I131" s="96" t="s">
        <v>400</v>
      </c>
      <c r="J131" s="148" t="s">
        <v>401</v>
      </c>
      <c r="K131" s="93"/>
      <c r="L131" s="94"/>
      <c r="M131" s="94"/>
      <c r="N131" s="94"/>
      <c r="O131" s="95"/>
      <c r="P131" s="89"/>
      <c r="Q131" s="352"/>
      <c r="R131" s="353"/>
      <c r="S131" s="353"/>
      <c r="T131" s="353"/>
      <c r="U131" s="354"/>
      <c r="V131" s="541"/>
      <c r="W131" s="539"/>
      <c r="X131" s="539"/>
      <c r="Y131" s="539"/>
      <c r="Z131" s="539"/>
      <c r="AA131" s="540"/>
      <c r="AB131" s="238"/>
      <c r="AC131" s="43"/>
      <c r="AD131" s="43"/>
      <c r="AE131" s="43"/>
      <c r="AF131" s="43"/>
      <c r="AG131" s="43"/>
      <c r="AH131" s="43"/>
      <c r="AI131" s="43"/>
      <c r="AJ131" s="43"/>
      <c r="AK131" s="43"/>
      <c r="AL131" s="43"/>
      <c r="AM131" s="43"/>
      <c r="AN131" s="43"/>
      <c r="AO131" s="42"/>
    </row>
    <row r="132" spans="1:41" s="45" customFormat="1" ht="21" hidden="1" customHeight="1" x14ac:dyDescent="0.25">
      <c r="A132" s="3"/>
      <c r="B132" s="103"/>
      <c r="C132" s="103"/>
      <c r="D132" s="103"/>
      <c r="E132" s="103"/>
      <c r="F132" s="96" t="s">
        <v>230</v>
      </c>
      <c r="G132" s="96" t="s">
        <v>542</v>
      </c>
      <c r="H132" s="96" t="s">
        <v>389</v>
      </c>
      <c r="I132" s="96" t="s">
        <v>400</v>
      </c>
      <c r="J132" s="148" t="s">
        <v>401</v>
      </c>
      <c r="K132" s="93"/>
      <c r="L132" s="94"/>
      <c r="M132" s="94"/>
      <c r="N132" s="94"/>
      <c r="O132" s="95"/>
      <c r="P132" s="89"/>
      <c r="Q132" s="352"/>
      <c r="R132" s="353"/>
      <c r="S132" s="353"/>
      <c r="T132" s="353"/>
      <c r="U132" s="354"/>
      <c r="V132" s="541"/>
      <c r="W132" s="539"/>
      <c r="X132" s="539"/>
      <c r="Y132" s="539"/>
      <c r="Z132" s="539"/>
      <c r="AA132" s="540"/>
      <c r="AB132" s="238"/>
      <c r="AC132" s="43"/>
      <c r="AD132" s="43"/>
      <c r="AE132" s="43"/>
      <c r="AF132" s="43"/>
      <c r="AG132" s="43"/>
      <c r="AH132" s="43"/>
      <c r="AI132" s="43"/>
      <c r="AJ132" s="43"/>
      <c r="AK132" s="43"/>
      <c r="AL132" s="43"/>
      <c r="AM132" s="43"/>
      <c r="AN132" s="43"/>
      <c r="AO132" s="42"/>
    </row>
    <row r="133" spans="1:41" s="45" customFormat="1" ht="21" hidden="1" customHeight="1" x14ac:dyDescent="0.25">
      <c r="A133" s="3"/>
      <c r="B133" s="103"/>
      <c r="C133" s="103"/>
      <c r="D133" s="103"/>
      <c r="E133" s="103"/>
      <c r="F133" s="96" t="s">
        <v>231</v>
      </c>
      <c r="G133" s="96" t="s">
        <v>543</v>
      </c>
      <c r="H133" s="96" t="s">
        <v>389</v>
      </c>
      <c r="I133" s="96" t="s">
        <v>400</v>
      </c>
      <c r="J133" s="148" t="s">
        <v>401</v>
      </c>
      <c r="K133" s="93"/>
      <c r="L133" s="94"/>
      <c r="M133" s="94"/>
      <c r="N133" s="94"/>
      <c r="O133" s="95"/>
      <c r="P133" s="89"/>
      <c r="Q133" s="352"/>
      <c r="R133" s="353"/>
      <c r="S133" s="353"/>
      <c r="T133" s="353"/>
      <c r="U133" s="354"/>
      <c r="V133" s="541"/>
      <c r="W133" s="539"/>
      <c r="X133" s="539"/>
      <c r="Y133" s="539"/>
      <c r="Z133" s="539"/>
      <c r="AA133" s="540"/>
      <c r="AB133" s="238"/>
      <c r="AC133" s="43"/>
      <c r="AD133" s="43"/>
      <c r="AE133" s="43"/>
      <c r="AF133" s="43"/>
      <c r="AG133" s="43"/>
      <c r="AH133" s="43"/>
      <c r="AI133" s="43"/>
      <c r="AJ133" s="43"/>
      <c r="AK133" s="43"/>
      <c r="AL133" s="43"/>
      <c r="AM133" s="43"/>
      <c r="AN133" s="43"/>
      <c r="AO133" s="42"/>
    </row>
    <row r="134" spans="1:41" s="45" customFormat="1" ht="21" hidden="1" customHeight="1" x14ac:dyDescent="0.25">
      <c r="A134" s="3"/>
      <c r="B134" s="103"/>
      <c r="C134" s="103"/>
      <c r="D134" s="103"/>
      <c r="E134" s="103"/>
      <c r="F134" s="96" t="s">
        <v>232</v>
      </c>
      <c r="G134" s="96" t="s">
        <v>544</v>
      </c>
      <c r="H134" s="96" t="s">
        <v>389</v>
      </c>
      <c r="I134" s="96" t="s">
        <v>400</v>
      </c>
      <c r="J134" s="148" t="s">
        <v>401</v>
      </c>
      <c r="K134" s="93"/>
      <c r="L134" s="94"/>
      <c r="M134" s="94"/>
      <c r="N134" s="94"/>
      <c r="O134" s="95"/>
      <c r="P134" s="89"/>
      <c r="Q134" s="352"/>
      <c r="R134" s="353"/>
      <c r="S134" s="353"/>
      <c r="T134" s="353"/>
      <c r="U134" s="354"/>
      <c r="V134" s="541"/>
      <c r="W134" s="539"/>
      <c r="X134" s="539"/>
      <c r="Y134" s="539"/>
      <c r="Z134" s="539"/>
      <c r="AA134" s="540"/>
      <c r="AB134" s="238"/>
      <c r="AC134" s="43"/>
      <c r="AD134" s="43"/>
      <c r="AE134" s="43"/>
      <c r="AF134" s="43"/>
      <c r="AG134" s="43"/>
      <c r="AH134" s="43"/>
      <c r="AI134" s="43"/>
      <c r="AJ134" s="43"/>
      <c r="AK134" s="43"/>
      <c r="AL134" s="43"/>
      <c r="AM134" s="43"/>
      <c r="AN134" s="43"/>
      <c r="AO134" s="42"/>
    </row>
    <row r="135" spans="1:41" s="45" customFormat="1" ht="21" hidden="1" customHeight="1" x14ac:dyDescent="0.25">
      <c r="A135" s="3"/>
      <c r="B135" s="103"/>
      <c r="C135" s="103"/>
      <c r="D135" s="103"/>
      <c r="E135" s="103"/>
      <c r="F135" s="96" t="s">
        <v>233</v>
      </c>
      <c r="G135" s="96" t="s">
        <v>545</v>
      </c>
      <c r="H135" s="96" t="s">
        <v>389</v>
      </c>
      <c r="I135" s="96" t="s">
        <v>400</v>
      </c>
      <c r="J135" s="148" t="s">
        <v>401</v>
      </c>
      <c r="K135" s="93"/>
      <c r="L135" s="94"/>
      <c r="M135" s="94"/>
      <c r="N135" s="94"/>
      <c r="O135" s="95"/>
      <c r="P135" s="89"/>
      <c r="Q135" s="352"/>
      <c r="R135" s="353"/>
      <c r="S135" s="353"/>
      <c r="T135" s="353"/>
      <c r="U135" s="354"/>
      <c r="V135" s="541"/>
      <c r="W135" s="539"/>
      <c r="X135" s="539"/>
      <c r="Y135" s="539"/>
      <c r="Z135" s="539"/>
      <c r="AA135" s="540"/>
      <c r="AB135" s="238"/>
      <c r="AC135" s="43"/>
      <c r="AD135" s="43"/>
      <c r="AE135" s="43"/>
      <c r="AF135" s="43"/>
      <c r="AG135" s="43"/>
      <c r="AH135" s="43"/>
      <c r="AI135" s="43"/>
      <c r="AJ135" s="43"/>
      <c r="AK135" s="43"/>
      <c r="AL135" s="43"/>
      <c r="AM135" s="43"/>
      <c r="AN135" s="43"/>
      <c r="AO135" s="42"/>
    </row>
    <row r="136" spans="1:41" s="45" customFormat="1" ht="21" hidden="1" customHeight="1" x14ac:dyDescent="0.25">
      <c r="A136" s="3"/>
      <c r="B136" s="103"/>
      <c r="C136" s="103"/>
      <c r="D136" s="103"/>
      <c r="E136" s="103"/>
      <c r="F136" s="96" t="s">
        <v>234</v>
      </c>
      <c r="G136" s="96" t="s">
        <v>546</v>
      </c>
      <c r="H136" s="96" t="s">
        <v>389</v>
      </c>
      <c r="I136" s="96" t="s">
        <v>400</v>
      </c>
      <c r="J136" s="148" t="s">
        <v>401</v>
      </c>
      <c r="K136" s="93"/>
      <c r="L136" s="94"/>
      <c r="M136" s="94"/>
      <c r="N136" s="94"/>
      <c r="O136" s="95"/>
      <c r="P136" s="89"/>
      <c r="Q136" s="352"/>
      <c r="R136" s="353"/>
      <c r="S136" s="353"/>
      <c r="T136" s="353"/>
      <c r="U136" s="354"/>
      <c r="V136" s="541"/>
      <c r="W136" s="539"/>
      <c r="X136" s="539"/>
      <c r="Y136" s="539"/>
      <c r="Z136" s="539"/>
      <c r="AA136" s="540"/>
      <c r="AB136" s="238"/>
      <c r="AC136" s="43"/>
      <c r="AD136" s="43"/>
      <c r="AE136" s="43"/>
      <c r="AF136" s="43"/>
      <c r="AG136" s="43"/>
      <c r="AH136" s="43"/>
      <c r="AI136" s="43"/>
      <c r="AJ136" s="43"/>
      <c r="AK136" s="43"/>
      <c r="AL136" s="43"/>
      <c r="AM136" s="43"/>
      <c r="AN136" s="43"/>
      <c r="AO136" s="42"/>
    </row>
    <row r="137" spans="1:41" s="45" customFormat="1" ht="21" hidden="1" customHeight="1" x14ac:dyDescent="0.25">
      <c r="A137" s="3"/>
      <c r="B137" s="103"/>
      <c r="C137" s="103"/>
      <c r="D137" s="103"/>
      <c r="E137" s="103"/>
      <c r="F137" s="96" t="s">
        <v>235</v>
      </c>
      <c r="G137" s="96" t="s">
        <v>547</v>
      </c>
      <c r="H137" s="96" t="s">
        <v>389</v>
      </c>
      <c r="I137" s="96" t="s">
        <v>400</v>
      </c>
      <c r="J137" s="148" t="s">
        <v>401</v>
      </c>
      <c r="K137" s="93"/>
      <c r="L137" s="94"/>
      <c r="M137" s="94"/>
      <c r="N137" s="94"/>
      <c r="O137" s="95"/>
      <c r="P137" s="89"/>
      <c r="Q137" s="352"/>
      <c r="R137" s="353"/>
      <c r="S137" s="353"/>
      <c r="T137" s="353"/>
      <c r="U137" s="354"/>
      <c r="V137" s="541"/>
      <c r="W137" s="539"/>
      <c r="X137" s="539"/>
      <c r="Y137" s="539"/>
      <c r="Z137" s="539"/>
      <c r="AA137" s="540"/>
      <c r="AB137" s="238"/>
      <c r="AC137" s="43"/>
      <c r="AD137" s="43"/>
      <c r="AE137" s="43"/>
      <c r="AF137" s="43"/>
      <c r="AG137" s="43"/>
      <c r="AH137" s="43"/>
      <c r="AI137" s="43"/>
      <c r="AJ137" s="43"/>
      <c r="AK137" s="43"/>
      <c r="AL137" s="43"/>
      <c r="AM137" s="43"/>
      <c r="AN137" s="43"/>
      <c r="AO137" s="42"/>
    </row>
    <row r="138" spans="1:41" s="45" customFormat="1" ht="21" hidden="1" customHeight="1" x14ac:dyDescent="0.25">
      <c r="A138" s="3"/>
      <c r="B138" s="103"/>
      <c r="C138" s="103"/>
      <c r="D138" s="103"/>
      <c r="E138" s="103"/>
      <c r="F138" s="96" t="s">
        <v>236</v>
      </c>
      <c r="G138" s="96" t="s">
        <v>548</v>
      </c>
      <c r="H138" s="96" t="s">
        <v>389</v>
      </c>
      <c r="I138" s="96" t="s">
        <v>400</v>
      </c>
      <c r="J138" s="148" t="s">
        <v>401</v>
      </c>
      <c r="K138" s="93"/>
      <c r="L138" s="94"/>
      <c r="M138" s="94"/>
      <c r="N138" s="94"/>
      <c r="O138" s="95"/>
      <c r="P138" s="89"/>
      <c r="Q138" s="352"/>
      <c r="R138" s="353"/>
      <c r="S138" s="353"/>
      <c r="T138" s="353"/>
      <c r="U138" s="354"/>
      <c r="V138" s="541"/>
      <c r="W138" s="539"/>
      <c r="X138" s="539"/>
      <c r="Y138" s="539"/>
      <c r="Z138" s="539"/>
      <c r="AA138" s="540"/>
      <c r="AB138" s="238"/>
      <c r="AC138" s="43"/>
      <c r="AD138" s="43"/>
      <c r="AE138" s="43"/>
      <c r="AF138" s="43"/>
      <c r="AG138" s="43"/>
      <c r="AH138" s="43"/>
      <c r="AI138" s="43"/>
      <c r="AJ138" s="43"/>
      <c r="AK138" s="43"/>
      <c r="AL138" s="43"/>
      <c r="AM138" s="43"/>
      <c r="AN138" s="43"/>
      <c r="AO138" s="42"/>
    </row>
    <row r="139" spans="1:41" s="45" customFormat="1" ht="21" hidden="1" customHeight="1" x14ac:dyDescent="0.25">
      <c r="A139" s="3"/>
      <c r="B139" s="103"/>
      <c r="C139" s="103"/>
      <c r="D139" s="103"/>
      <c r="E139" s="103"/>
      <c r="F139" s="96" t="s">
        <v>237</v>
      </c>
      <c r="G139" s="96" t="s">
        <v>549</v>
      </c>
      <c r="H139" s="96" t="s">
        <v>389</v>
      </c>
      <c r="I139" s="96" t="s">
        <v>400</v>
      </c>
      <c r="J139" s="148" t="s">
        <v>401</v>
      </c>
      <c r="K139" s="93"/>
      <c r="L139" s="94"/>
      <c r="M139" s="94"/>
      <c r="N139" s="94"/>
      <c r="O139" s="95"/>
      <c r="P139" s="89"/>
      <c r="Q139" s="352"/>
      <c r="R139" s="353"/>
      <c r="S139" s="353"/>
      <c r="T139" s="353"/>
      <c r="U139" s="354"/>
      <c r="V139" s="541"/>
      <c r="W139" s="539"/>
      <c r="X139" s="539"/>
      <c r="Y139" s="539"/>
      <c r="Z139" s="539"/>
      <c r="AA139" s="540"/>
      <c r="AB139" s="238"/>
      <c r="AC139" s="43"/>
      <c r="AD139" s="43"/>
      <c r="AE139" s="43"/>
      <c r="AF139" s="43"/>
      <c r="AG139" s="43"/>
      <c r="AH139" s="43"/>
      <c r="AI139" s="43"/>
      <c r="AJ139" s="43"/>
      <c r="AK139" s="43"/>
      <c r="AL139" s="43"/>
      <c r="AM139" s="43"/>
      <c r="AN139" s="43"/>
      <c r="AO139" s="42"/>
    </row>
    <row r="140" spans="1:41" s="45" customFormat="1" ht="21" hidden="1" customHeight="1" x14ac:dyDescent="0.25">
      <c r="A140" s="3"/>
      <c r="B140" s="103"/>
      <c r="C140" s="103"/>
      <c r="D140" s="103"/>
      <c r="E140" s="103"/>
      <c r="F140" s="96" t="s">
        <v>238</v>
      </c>
      <c r="G140" s="96" t="s">
        <v>550</v>
      </c>
      <c r="H140" s="96" t="s">
        <v>389</v>
      </c>
      <c r="I140" s="96" t="s">
        <v>400</v>
      </c>
      <c r="J140" s="148" t="s">
        <v>401</v>
      </c>
      <c r="K140" s="93"/>
      <c r="L140" s="94"/>
      <c r="M140" s="94"/>
      <c r="N140" s="94"/>
      <c r="O140" s="95"/>
      <c r="P140" s="89"/>
      <c r="Q140" s="352"/>
      <c r="R140" s="353"/>
      <c r="S140" s="353"/>
      <c r="T140" s="353"/>
      <c r="U140" s="354"/>
      <c r="V140" s="541"/>
      <c r="W140" s="539"/>
      <c r="X140" s="539"/>
      <c r="Y140" s="539"/>
      <c r="Z140" s="539"/>
      <c r="AA140" s="540"/>
      <c r="AB140" s="238"/>
      <c r="AC140" s="43"/>
      <c r="AD140" s="43"/>
      <c r="AE140" s="43"/>
      <c r="AF140" s="43"/>
      <c r="AG140" s="43"/>
      <c r="AH140" s="43"/>
      <c r="AI140" s="43"/>
      <c r="AJ140" s="43"/>
      <c r="AK140" s="43"/>
      <c r="AL140" s="43"/>
      <c r="AM140" s="43"/>
      <c r="AN140" s="43"/>
      <c r="AO140" s="42"/>
    </row>
    <row r="141" spans="1:41" s="45" customFormat="1" ht="21" hidden="1" customHeight="1" x14ac:dyDescent="0.25">
      <c r="A141" s="3"/>
      <c r="B141" s="103"/>
      <c r="C141" s="103"/>
      <c r="D141" s="103"/>
      <c r="E141" s="103"/>
      <c r="F141" s="96" t="s">
        <v>239</v>
      </c>
      <c r="G141" s="96" t="s">
        <v>551</v>
      </c>
      <c r="H141" s="96" t="s">
        <v>389</v>
      </c>
      <c r="I141" s="96" t="s">
        <v>400</v>
      </c>
      <c r="J141" s="148" t="s">
        <v>401</v>
      </c>
      <c r="K141" s="93"/>
      <c r="L141" s="94"/>
      <c r="M141" s="94"/>
      <c r="N141" s="94"/>
      <c r="O141" s="95"/>
      <c r="P141" s="89"/>
      <c r="Q141" s="352"/>
      <c r="R141" s="353"/>
      <c r="S141" s="353"/>
      <c r="T141" s="353"/>
      <c r="U141" s="354"/>
      <c r="V141" s="541"/>
      <c r="W141" s="539"/>
      <c r="X141" s="539"/>
      <c r="Y141" s="539"/>
      <c r="Z141" s="539"/>
      <c r="AA141" s="540"/>
      <c r="AB141" s="238"/>
      <c r="AC141" s="43"/>
      <c r="AD141" s="43"/>
      <c r="AE141" s="43"/>
      <c r="AF141" s="43"/>
      <c r="AG141" s="43"/>
      <c r="AH141" s="43"/>
      <c r="AI141" s="43"/>
      <c r="AJ141" s="43"/>
      <c r="AK141" s="43"/>
      <c r="AL141" s="43"/>
      <c r="AM141" s="43"/>
      <c r="AN141" s="43"/>
      <c r="AO141" s="42"/>
    </row>
    <row r="142" spans="1:41" s="45" customFormat="1" ht="21" hidden="1" customHeight="1" x14ac:dyDescent="0.25">
      <c r="A142" s="3"/>
      <c r="B142" s="103"/>
      <c r="C142" s="103"/>
      <c r="D142" s="103"/>
      <c r="E142" s="103"/>
      <c r="F142" s="96" t="s">
        <v>240</v>
      </c>
      <c r="G142" s="96" t="s">
        <v>552</v>
      </c>
      <c r="H142" s="96" t="s">
        <v>389</v>
      </c>
      <c r="I142" s="96" t="s">
        <v>400</v>
      </c>
      <c r="J142" s="148" t="s">
        <v>401</v>
      </c>
      <c r="K142" s="93"/>
      <c r="L142" s="94"/>
      <c r="M142" s="94"/>
      <c r="N142" s="94"/>
      <c r="O142" s="95"/>
      <c r="P142" s="89"/>
      <c r="Q142" s="352"/>
      <c r="R142" s="353"/>
      <c r="S142" s="353"/>
      <c r="T142" s="353"/>
      <c r="U142" s="354"/>
      <c r="V142" s="541"/>
      <c r="W142" s="539"/>
      <c r="X142" s="539"/>
      <c r="Y142" s="539"/>
      <c r="Z142" s="539"/>
      <c r="AA142" s="540"/>
      <c r="AB142" s="238"/>
      <c r="AC142" s="43"/>
      <c r="AD142" s="43"/>
      <c r="AE142" s="43"/>
      <c r="AF142" s="43"/>
      <c r="AG142" s="43"/>
      <c r="AH142" s="43"/>
      <c r="AI142" s="43"/>
      <c r="AJ142" s="43"/>
      <c r="AK142" s="43"/>
      <c r="AL142" s="43"/>
      <c r="AM142" s="43"/>
      <c r="AN142" s="43"/>
      <c r="AO142" s="42"/>
    </row>
    <row r="143" spans="1:41" s="45" customFormat="1" ht="21" hidden="1" customHeight="1" x14ac:dyDescent="0.25">
      <c r="A143" s="3"/>
      <c r="B143" s="103"/>
      <c r="C143" s="103"/>
      <c r="D143" s="103"/>
      <c r="E143" s="103"/>
      <c r="F143" s="96" t="s">
        <v>553</v>
      </c>
      <c r="G143" s="96" t="s">
        <v>554</v>
      </c>
      <c r="H143" s="96" t="s">
        <v>389</v>
      </c>
      <c r="I143" s="96" t="s">
        <v>400</v>
      </c>
      <c r="J143" s="148" t="s">
        <v>401</v>
      </c>
      <c r="K143" s="93"/>
      <c r="L143" s="94"/>
      <c r="M143" s="94"/>
      <c r="N143" s="94"/>
      <c r="O143" s="95"/>
      <c r="P143" s="89"/>
      <c r="Q143" s="352"/>
      <c r="R143" s="353"/>
      <c r="S143" s="353"/>
      <c r="T143" s="353"/>
      <c r="U143" s="354"/>
      <c r="V143" s="541"/>
      <c r="W143" s="539"/>
      <c r="X143" s="539"/>
      <c r="Y143" s="539"/>
      <c r="Z143" s="539"/>
      <c r="AA143" s="540"/>
      <c r="AB143" s="238"/>
      <c r="AC143" s="43"/>
      <c r="AD143" s="43"/>
      <c r="AE143" s="43"/>
      <c r="AF143" s="43"/>
      <c r="AG143" s="43"/>
      <c r="AH143" s="43"/>
      <c r="AI143" s="43"/>
      <c r="AJ143" s="43"/>
      <c r="AK143" s="43"/>
      <c r="AL143" s="43"/>
      <c r="AM143" s="43"/>
      <c r="AN143" s="43"/>
      <c r="AO143" s="42"/>
    </row>
    <row r="144" spans="1:41" s="45" customFormat="1" ht="21" hidden="1" customHeight="1" x14ac:dyDescent="0.25">
      <c r="A144" s="3"/>
      <c r="B144" s="103"/>
      <c r="C144" s="103"/>
      <c r="D144" s="103"/>
      <c r="E144" s="103"/>
      <c r="F144" s="96" t="s">
        <v>242</v>
      </c>
      <c r="G144" s="96" t="s">
        <v>555</v>
      </c>
      <c r="H144" s="96" t="s">
        <v>389</v>
      </c>
      <c r="I144" s="96" t="s">
        <v>400</v>
      </c>
      <c r="J144" s="148" t="s">
        <v>401</v>
      </c>
      <c r="K144" s="93"/>
      <c r="L144" s="94"/>
      <c r="M144" s="94"/>
      <c r="N144" s="94"/>
      <c r="O144" s="95"/>
      <c r="P144" s="89"/>
      <c r="Q144" s="352"/>
      <c r="R144" s="353"/>
      <c r="S144" s="353"/>
      <c r="T144" s="353"/>
      <c r="U144" s="354"/>
      <c r="V144" s="541"/>
      <c r="W144" s="539"/>
      <c r="X144" s="539"/>
      <c r="Y144" s="539"/>
      <c r="Z144" s="539"/>
      <c r="AA144" s="540"/>
      <c r="AB144" s="238"/>
      <c r="AC144" s="43"/>
      <c r="AD144" s="43"/>
      <c r="AE144" s="43"/>
      <c r="AF144" s="43"/>
      <c r="AG144" s="43"/>
      <c r="AH144" s="43"/>
      <c r="AI144" s="43"/>
      <c r="AJ144" s="43"/>
      <c r="AK144" s="43"/>
      <c r="AL144" s="43"/>
      <c r="AM144" s="43"/>
      <c r="AN144" s="43"/>
      <c r="AO144" s="42"/>
    </row>
    <row r="145" spans="1:41" s="45" customFormat="1" ht="21" hidden="1" customHeight="1" x14ac:dyDescent="0.25">
      <c r="A145" s="3"/>
      <c r="B145" s="103"/>
      <c r="C145" s="103"/>
      <c r="D145" s="103"/>
      <c r="E145" s="103"/>
      <c r="F145" s="96" t="s">
        <v>243</v>
      </c>
      <c r="G145" s="96" t="s">
        <v>556</v>
      </c>
      <c r="H145" s="96" t="s">
        <v>389</v>
      </c>
      <c r="I145" s="96" t="s">
        <v>400</v>
      </c>
      <c r="J145" s="148" t="s">
        <v>401</v>
      </c>
      <c r="K145" s="93"/>
      <c r="L145" s="94"/>
      <c r="M145" s="94"/>
      <c r="N145" s="94"/>
      <c r="O145" s="95"/>
      <c r="P145" s="89"/>
      <c r="Q145" s="352"/>
      <c r="R145" s="353"/>
      <c r="S145" s="353"/>
      <c r="T145" s="353"/>
      <c r="U145" s="354"/>
      <c r="V145" s="541"/>
      <c r="W145" s="539"/>
      <c r="X145" s="539"/>
      <c r="Y145" s="539"/>
      <c r="Z145" s="539"/>
      <c r="AA145" s="540"/>
      <c r="AB145" s="238"/>
      <c r="AC145" s="43"/>
      <c r="AD145" s="43"/>
      <c r="AE145" s="43"/>
      <c r="AF145" s="43"/>
      <c r="AG145" s="43"/>
      <c r="AH145" s="43"/>
      <c r="AI145" s="43"/>
      <c r="AJ145" s="43"/>
      <c r="AK145" s="43"/>
      <c r="AL145" s="43"/>
      <c r="AM145" s="43"/>
      <c r="AN145" s="43"/>
      <c r="AO145" s="42"/>
    </row>
    <row r="146" spans="1:41" s="45" customFormat="1" ht="21" hidden="1" customHeight="1" x14ac:dyDescent="0.25">
      <c r="A146" s="3"/>
      <c r="B146" s="103"/>
      <c r="C146" s="103"/>
      <c r="D146" s="103"/>
      <c r="E146" s="103"/>
      <c r="F146" s="96" t="s">
        <v>244</v>
      </c>
      <c r="G146" s="96" t="s">
        <v>557</v>
      </c>
      <c r="H146" s="96" t="s">
        <v>389</v>
      </c>
      <c r="I146" s="96" t="s">
        <v>400</v>
      </c>
      <c r="J146" s="148" t="s">
        <v>401</v>
      </c>
      <c r="K146" s="93"/>
      <c r="L146" s="94"/>
      <c r="M146" s="94"/>
      <c r="N146" s="94"/>
      <c r="O146" s="95"/>
      <c r="P146" s="89"/>
      <c r="Q146" s="352"/>
      <c r="R146" s="353"/>
      <c r="S146" s="353"/>
      <c r="T146" s="353"/>
      <c r="U146" s="354"/>
      <c r="V146" s="541"/>
      <c r="W146" s="539"/>
      <c r="X146" s="539"/>
      <c r="Y146" s="539"/>
      <c r="Z146" s="539"/>
      <c r="AA146" s="540"/>
      <c r="AB146" s="238"/>
      <c r="AC146" s="43"/>
      <c r="AD146" s="43"/>
      <c r="AE146" s="43"/>
      <c r="AF146" s="43"/>
      <c r="AG146" s="43"/>
      <c r="AH146" s="43"/>
      <c r="AI146" s="43"/>
      <c r="AJ146" s="43"/>
      <c r="AK146" s="43"/>
      <c r="AL146" s="43"/>
      <c r="AM146" s="43"/>
      <c r="AN146" s="43"/>
      <c r="AO146" s="42"/>
    </row>
    <row r="147" spans="1:41" s="45" customFormat="1" ht="21" hidden="1" customHeight="1" x14ac:dyDescent="0.25">
      <c r="A147" s="3"/>
      <c r="B147" s="103"/>
      <c r="C147" s="103"/>
      <c r="D147" s="103"/>
      <c r="E147" s="103"/>
      <c r="F147" s="96" t="s">
        <v>245</v>
      </c>
      <c r="G147" s="96" t="s">
        <v>558</v>
      </c>
      <c r="H147" s="96" t="s">
        <v>389</v>
      </c>
      <c r="I147" s="96" t="s">
        <v>400</v>
      </c>
      <c r="J147" s="148" t="s">
        <v>401</v>
      </c>
      <c r="K147" s="93"/>
      <c r="L147" s="94"/>
      <c r="M147" s="94"/>
      <c r="N147" s="94"/>
      <c r="O147" s="95"/>
      <c r="P147" s="89"/>
      <c r="Q147" s="352"/>
      <c r="R147" s="353"/>
      <c r="S147" s="353"/>
      <c r="T147" s="353"/>
      <c r="U147" s="354"/>
      <c r="V147" s="541"/>
      <c r="W147" s="539"/>
      <c r="X147" s="539"/>
      <c r="Y147" s="539"/>
      <c r="Z147" s="539"/>
      <c r="AA147" s="540"/>
      <c r="AB147" s="238"/>
      <c r="AC147" s="43"/>
      <c r="AD147" s="43"/>
      <c r="AE147" s="43"/>
      <c r="AF147" s="43"/>
      <c r="AG147" s="43"/>
      <c r="AH147" s="43"/>
      <c r="AI147" s="43"/>
      <c r="AJ147" s="43"/>
      <c r="AK147" s="43"/>
      <c r="AL147" s="43"/>
      <c r="AM147" s="43"/>
      <c r="AN147" s="43"/>
      <c r="AO147" s="42"/>
    </row>
    <row r="148" spans="1:41" s="45" customFormat="1" ht="21" hidden="1" customHeight="1" x14ac:dyDescent="0.25">
      <c r="A148" s="3"/>
      <c r="B148" s="103"/>
      <c r="C148" s="103"/>
      <c r="D148" s="103"/>
      <c r="E148" s="103"/>
      <c r="F148" s="96" t="s">
        <v>246</v>
      </c>
      <c r="G148" s="96" t="s">
        <v>559</v>
      </c>
      <c r="H148" s="96" t="s">
        <v>389</v>
      </c>
      <c r="I148" s="96" t="s">
        <v>400</v>
      </c>
      <c r="J148" s="148" t="s">
        <v>401</v>
      </c>
      <c r="K148" s="93"/>
      <c r="L148" s="94"/>
      <c r="M148" s="94"/>
      <c r="N148" s="94"/>
      <c r="O148" s="95"/>
      <c r="P148" s="89"/>
      <c r="Q148" s="352"/>
      <c r="R148" s="353"/>
      <c r="S148" s="353"/>
      <c r="T148" s="353"/>
      <c r="U148" s="354"/>
      <c r="V148" s="541"/>
      <c r="W148" s="539"/>
      <c r="X148" s="539"/>
      <c r="Y148" s="539"/>
      <c r="Z148" s="539"/>
      <c r="AA148" s="540"/>
      <c r="AB148" s="238"/>
      <c r="AC148" s="43"/>
      <c r="AD148" s="43"/>
      <c r="AE148" s="43"/>
      <c r="AF148" s="43"/>
      <c r="AG148" s="43"/>
      <c r="AH148" s="43"/>
      <c r="AI148" s="43"/>
      <c r="AJ148" s="43"/>
      <c r="AK148" s="43"/>
      <c r="AL148" s="43"/>
      <c r="AM148" s="43"/>
      <c r="AN148" s="43"/>
      <c r="AO148" s="42"/>
    </row>
    <row r="149" spans="1:41" s="45" customFormat="1" ht="21" hidden="1" customHeight="1" x14ac:dyDescent="0.25">
      <c r="A149" s="3"/>
      <c r="B149" s="103"/>
      <c r="C149" s="103"/>
      <c r="D149" s="103"/>
      <c r="E149" s="103"/>
      <c r="F149" s="96" t="s">
        <v>247</v>
      </c>
      <c r="G149" s="96" t="s">
        <v>560</v>
      </c>
      <c r="H149" s="96" t="s">
        <v>389</v>
      </c>
      <c r="I149" s="96" t="s">
        <v>400</v>
      </c>
      <c r="J149" s="148" t="s">
        <v>401</v>
      </c>
      <c r="K149" s="93"/>
      <c r="L149" s="94"/>
      <c r="M149" s="94"/>
      <c r="N149" s="94"/>
      <c r="O149" s="95"/>
      <c r="P149" s="89"/>
      <c r="Q149" s="352"/>
      <c r="R149" s="353"/>
      <c r="S149" s="353"/>
      <c r="T149" s="353"/>
      <c r="U149" s="354"/>
      <c r="V149" s="541"/>
      <c r="W149" s="539"/>
      <c r="X149" s="539"/>
      <c r="Y149" s="539"/>
      <c r="Z149" s="539"/>
      <c r="AA149" s="540"/>
      <c r="AB149" s="238"/>
      <c r="AC149" s="43"/>
      <c r="AD149" s="43"/>
      <c r="AE149" s="43"/>
      <c r="AF149" s="43"/>
      <c r="AG149" s="43"/>
      <c r="AH149" s="43"/>
      <c r="AI149" s="43"/>
      <c r="AJ149" s="43"/>
      <c r="AK149" s="43"/>
      <c r="AL149" s="43"/>
      <c r="AM149" s="43"/>
      <c r="AN149" s="43"/>
      <c r="AO149" s="42"/>
    </row>
    <row r="150" spans="1:41" s="45" customFormat="1" ht="21" hidden="1" customHeight="1" x14ac:dyDescent="0.25">
      <c r="A150" s="3"/>
      <c r="B150" s="103"/>
      <c r="C150" s="103"/>
      <c r="D150" s="103"/>
      <c r="E150" s="103"/>
      <c r="F150" s="96" t="s">
        <v>248</v>
      </c>
      <c r="G150" s="96" t="s">
        <v>561</v>
      </c>
      <c r="H150" s="96" t="s">
        <v>389</v>
      </c>
      <c r="I150" s="96" t="s">
        <v>400</v>
      </c>
      <c r="J150" s="148" t="s">
        <v>401</v>
      </c>
      <c r="K150" s="93"/>
      <c r="L150" s="94"/>
      <c r="M150" s="94"/>
      <c r="N150" s="94"/>
      <c r="O150" s="95"/>
      <c r="P150" s="89"/>
      <c r="Q150" s="352"/>
      <c r="R150" s="353"/>
      <c r="S150" s="353"/>
      <c r="T150" s="353"/>
      <c r="U150" s="354"/>
      <c r="V150" s="541"/>
      <c r="W150" s="539"/>
      <c r="X150" s="539"/>
      <c r="Y150" s="539"/>
      <c r="Z150" s="539"/>
      <c r="AA150" s="540"/>
      <c r="AB150" s="238"/>
      <c r="AC150" s="43"/>
      <c r="AD150" s="43"/>
      <c r="AE150" s="43"/>
      <c r="AF150" s="43"/>
      <c r="AG150" s="43"/>
      <c r="AH150" s="43"/>
      <c r="AI150" s="43"/>
      <c r="AJ150" s="43"/>
      <c r="AK150" s="43"/>
      <c r="AL150" s="43"/>
      <c r="AM150" s="43"/>
      <c r="AN150" s="43"/>
      <c r="AO150" s="42"/>
    </row>
    <row r="151" spans="1:41" s="45" customFormat="1" ht="21" hidden="1" customHeight="1" x14ac:dyDescent="0.25">
      <c r="A151" s="3"/>
      <c r="B151" s="103"/>
      <c r="C151" s="103"/>
      <c r="D151" s="103"/>
      <c r="E151" s="103"/>
      <c r="F151" s="96" t="s">
        <v>249</v>
      </c>
      <c r="G151" s="96" t="s">
        <v>562</v>
      </c>
      <c r="H151" s="96" t="s">
        <v>389</v>
      </c>
      <c r="I151" s="96" t="s">
        <v>400</v>
      </c>
      <c r="J151" s="148" t="s">
        <v>401</v>
      </c>
      <c r="K151" s="93"/>
      <c r="L151" s="94"/>
      <c r="M151" s="94"/>
      <c r="N151" s="94"/>
      <c r="O151" s="95"/>
      <c r="P151" s="89"/>
      <c r="Q151" s="352"/>
      <c r="R151" s="353"/>
      <c r="S151" s="353"/>
      <c r="T151" s="353"/>
      <c r="U151" s="354"/>
      <c r="V151" s="541"/>
      <c r="W151" s="539"/>
      <c r="X151" s="539"/>
      <c r="Y151" s="539"/>
      <c r="Z151" s="539"/>
      <c r="AA151" s="540"/>
      <c r="AB151" s="238"/>
      <c r="AC151" s="43"/>
      <c r="AD151" s="43"/>
      <c r="AE151" s="43"/>
      <c r="AF151" s="43"/>
      <c r="AG151" s="43"/>
      <c r="AH151" s="43"/>
      <c r="AI151" s="43"/>
      <c r="AJ151" s="43"/>
      <c r="AK151" s="43"/>
      <c r="AL151" s="43"/>
      <c r="AM151" s="43"/>
      <c r="AN151" s="43"/>
      <c r="AO151" s="42"/>
    </row>
    <row r="152" spans="1:41" s="45" customFormat="1" ht="21" hidden="1" customHeight="1" x14ac:dyDescent="0.25">
      <c r="A152" s="3"/>
      <c r="B152" s="103"/>
      <c r="C152" s="103"/>
      <c r="D152" s="103"/>
      <c r="E152" s="103"/>
      <c r="F152" s="96" t="s">
        <v>250</v>
      </c>
      <c r="G152" s="96" t="s">
        <v>563</v>
      </c>
      <c r="H152" s="96" t="s">
        <v>389</v>
      </c>
      <c r="I152" s="96" t="s">
        <v>400</v>
      </c>
      <c r="J152" s="148" t="s">
        <v>401</v>
      </c>
      <c r="K152" s="93"/>
      <c r="L152" s="94"/>
      <c r="M152" s="94"/>
      <c r="N152" s="94"/>
      <c r="O152" s="95"/>
      <c r="P152" s="89"/>
      <c r="Q152" s="352"/>
      <c r="R152" s="353"/>
      <c r="S152" s="353"/>
      <c r="T152" s="353"/>
      <c r="U152" s="354"/>
      <c r="V152" s="541"/>
      <c r="W152" s="539"/>
      <c r="X152" s="539"/>
      <c r="Y152" s="539"/>
      <c r="Z152" s="539"/>
      <c r="AA152" s="540"/>
      <c r="AB152" s="238"/>
      <c r="AC152" s="43"/>
      <c r="AD152" s="43"/>
      <c r="AE152" s="43"/>
      <c r="AF152" s="43"/>
      <c r="AG152" s="43"/>
      <c r="AH152" s="43"/>
      <c r="AI152" s="43"/>
      <c r="AJ152" s="43"/>
      <c r="AK152" s="43"/>
      <c r="AL152" s="43"/>
      <c r="AM152" s="43"/>
      <c r="AN152" s="43"/>
      <c r="AO152" s="42"/>
    </row>
    <row r="153" spans="1:41" s="45" customFormat="1" ht="21" hidden="1" customHeight="1" x14ac:dyDescent="0.25">
      <c r="A153" s="3"/>
      <c r="B153" s="103"/>
      <c r="C153" s="103"/>
      <c r="D153" s="103"/>
      <c r="E153" s="103"/>
      <c r="F153" s="96" t="s">
        <v>251</v>
      </c>
      <c r="G153" s="96" t="s">
        <v>564</v>
      </c>
      <c r="H153" s="96" t="s">
        <v>389</v>
      </c>
      <c r="I153" s="96" t="s">
        <v>400</v>
      </c>
      <c r="J153" s="148" t="s">
        <v>401</v>
      </c>
      <c r="K153" s="93"/>
      <c r="L153" s="94"/>
      <c r="M153" s="94"/>
      <c r="N153" s="94"/>
      <c r="O153" s="95"/>
      <c r="P153" s="89"/>
      <c r="Q153" s="352"/>
      <c r="R153" s="353"/>
      <c r="S153" s="353"/>
      <c r="T153" s="353"/>
      <c r="U153" s="354"/>
      <c r="V153" s="541"/>
      <c r="W153" s="539"/>
      <c r="X153" s="539"/>
      <c r="Y153" s="539"/>
      <c r="Z153" s="539"/>
      <c r="AA153" s="540"/>
      <c r="AB153" s="238"/>
      <c r="AC153" s="43"/>
      <c r="AD153" s="43"/>
      <c r="AE153" s="43"/>
      <c r="AF153" s="43"/>
      <c r="AG153" s="43"/>
      <c r="AH153" s="43"/>
      <c r="AI153" s="43"/>
      <c r="AJ153" s="43"/>
      <c r="AK153" s="43"/>
      <c r="AL153" s="43"/>
      <c r="AM153" s="43"/>
      <c r="AN153" s="43"/>
      <c r="AO153" s="42"/>
    </row>
    <row r="154" spans="1:41" s="45" customFormat="1" ht="21" hidden="1" customHeight="1" x14ac:dyDescent="0.25">
      <c r="A154" s="3"/>
      <c r="B154" s="103"/>
      <c r="C154" s="103"/>
      <c r="D154" s="103"/>
      <c r="E154" s="103"/>
      <c r="F154" s="96" t="s">
        <v>252</v>
      </c>
      <c r="G154" s="96" t="s">
        <v>565</v>
      </c>
      <c r="H154" s="96" t="s">
        <v>389</v>
      </c>
      <c r="I154" s="96" t="s">
        <v>400</v>
      </c>
      <c r="J154" s="148" t="s">
        <v>401</v>
      </c>
      <c r="K154" s="93"/>
      <c r="L154" s="94"/>
      <c r="M154" s="94"/>
      <c r="N154" s="94"/>
      <c r="O154" s="95"/>
      <c r="P154" s="89"/>
      <c r="Q154" s="352"/>
      <c r="R154" s="353"/>
      <c r="S154" s="353"/>
      <c r="T154" s="353"/>
      <c r="U154" s="354"/>
      <c r="V154" s="541"/>
      <c r="W154" s="539"/>
      <c r="X154" s="539"/>
      <c r="Y154" s="539"/>
      <c r="Z154" s="539"/>
      <c r="AA154" s="540"/>
      <c r="AB154" s="238"/>
      <c r="AC154" s="43"/>
      <c r="AD154" s="43"/>
      <c r="AE154" s="43"/>
      <c r="AF154" s="43"/>
      <c r="AG154" s="43"/>
      <c r="AH154" s="43"/>
      <c r="AI154" s="43"/>
      <c r="AJ154" s="43"/>
      <c r="AK154" s="43"/>
      <c r="AL154" s="43"/>
      <c r="AM154" s="43"/>
      <c r="AN154" s="43"/>
      <c r="AO154" s="42"/>
    </row>
    <row r="155" spans="1:41" s="45" customFormat="1" ht="21" hidden="1" customHeight="1" x14ac:dyDescent="0.25">
      <c r="A155" s="3"/>
      <c r="B155" s="103"/>
      <c r="C155" s="103"/>
      <c r="D155" s="103"/>
      <c r="E155" s="103"/>
      <c r="F155" s="96" t="s">
        <v>253</v>
      </c>
      <c r="G155" s="96" t="s">
        <v>566</v>
      </c>
      <c r="H155" s="96" t="s">
        <v>389</v>
      </c>
      <c r="I155" s="96" t="s">
        <v>400</v>
      </c>
      <c r="J155" s="148" t="s">
        <v>401</v>
      </c>
      <c r="K155" s="93"/>
      <c r="L155" s="94"/>
      <c r="M155" s="94"/>
      <c r="N155" s="94"/>
      <c r="O155" s="95"/>
      <c r="P155" s="89"/>
      <c r="Q155" s="352"/>
      <c r="R155" s="353"/>
      <c r="S155" s="353"/>
      <c r="T155" s="353"/>
      <c r="U155" s="354"/>
      <c r="V155" s="541"/>
      <c r="W155" s="539"/>
      <c r="X155" s="539"/>
      <c r="Y155" s="539"/>
      <c r="Z155" s="539"/>
      <c r="AA155" s="540"/>
      <c r="AB155" s="238"/>
      <c r="AC155" s="43"/>
      <c r="AD155" s="43"/>
      <c r="AE155" s="43"/>
      <c r="AF155" s="43"/>
      <c r="AG155" s="43"/>
      <c r="AH155" s="43"/>
      <c r="AI155" s="43"/>
      <c r="AJ155" s="43"/>
      <c r="AK155" s="43"/>
      <c r="AL155" s="43"/>
      <c r="AM155" s="43"/>
      <c r="AN155" s="43"/>
      <c r="AO155" s="42"/>
    </row>
    <row r="156" spans="1:41" s="45" customFormat="1" ht="21" hidden="1" customHeight="1" x14ac:dyDescent="0.25">
      <c r="A156" s="3"/>
      <c r="B156" s="103"/>
      <c r="C156" s="103"/>
      <c r="D156" s="103"/>
      <c r="E156" s="103"/>
      <c r="F156" s="96" t="s">
        <v>255</v>
      </c>
      <c r="G156" s="96" t="s">
        <v>567</v>
      </c>
      <c r="H156" s="96" t="s">
        <v>389</v>
      </c>
      <c r="I156" s="96" t="s">
        <v>400</v>
      </c>
      <c r="J156" s="148" t="s">
        <v>401</v>
      </c>
      <c r="K156" s="93"/>
      <c r="L156" s="94"/>
      <c r="M156" s="94"/>
      <c r="N156" s="94"/>
      <c r="O156" s="95"/>
      <c r="P156" s="89"/>
      <c r="Q156" s="352"/>
      <c r="R156" s="353"/>
      <c r="S156" s="353"/>
      <c r="T156" s="353"/>
      <c r="U156" s="354"/>
      <c r="V156" s="541"/>
      <c r="W156" s="539"/>
      <c r="X156" s="539"/>
      <c r="Y156" s="539"/>
      <c r="Z156" s="539"/>
      <c r="AA156" s="540"/>
      <c r="AB156" s="238"/>
      <c r="AC156" s="43"/>
      <c r="AD156" s="43"/>
      <c r="AE156" s="43"/>
      <c r="AF156" s="43"/>
      <c r="AG156" s="43"/>
      <c r="AH156" s="43"/>
      <c r="AI156" s="43"/>
      <c r="AJ156" s="43"/>
      <c r="AK156" s="43"/>
      <c r="AL156" s="43"/>
      <c r="AM156" s="43"/>
      <c r="AN156" s="43"/>
      <c r="AO156" s="42"/>
    </row>
    <row r="157" spans="1:41" s="45" customFormat="1" ht="21" hidden="1" customHeight="1" x14ac:dyDescent="0.25">
      <c r="A157" s="3"/>
      <c r="B157" s="103"/>
      <c r="C157" s="103"/>
      <c r="D157" s="103"/>
      <c r="E157" s="103"/>
      <c r="F157" s="96" t="s">
        <v>256</v>
      </c>
      <c r="G157" s="96" t="s">
        <v>568</v>
      </c>
      <c r="H157" s="96" t="s">
        <v>389</v>
      </c>
      <c r="I157" s="96" t="s">
        <v>400</v>
      </c>
      <c r="J157" s="148" t="s">
        <v>401</v>
      </c>
      <c r="K157" s="93"/>
      <c r="L157" s="94"/>
      <c r="M157" s="94"/>
      <c r="N157" s="94"/>
      <c r="O157" s="95"/>
      <c r="P157" s="89"/>
      <c r="Q157" s="352"/>
      <c r="R157" s="353"/>
      <c r="S157" s="353"/>
      <c r="T157" s="353"/>
      <c r="U157" s="354"/>
      <c r="V157" s="541"/>
      <c r="W157" s="539"/>
      <c r="X157" s="539"/>
      <c r="Y157" s="539"/>
      <c r="Z157" s="539"/>
      <c r="AA157" s="540"/>
      <c r="AB157" s="238"/>
      <c r="AC157" s="43"/>
      <c r="AD157" s="43"/>
      <c r="AE157" s="43"/>
      <c r="AF157" s="43"/>
      <c r="AG157" s="43"/>
      <c r="AH157" s="43"/>
      <c r="AI157" s="43"/>
      <c r="AJ157" s="43"/>
      <c r="AK157" s="43"/>
      <c r="AL157" s="43"/>
      <c r="AM157" s="43"/>
      <c r="AN157" s="43"/>
      <c r="AO157" s="42"/>
    </row>
    <row r="158" spans="1:41" s="45" customFormat="1" ht="21" hidden="1" customHeight="1" x14ac:dyDescent="0.25">
      <c r="A158" s="3"/>
      <c r="B158" s="103"/>
      <c r="C158" s="103"/>
      <c r="D158" s="103"/>
      <c r="E158" s="103"/>
      <c r="F158" s="96" t="s">
        <v>257</v>
      </c>
      <c r="G158" s="96" t="s">
        <v>569</v>
      </c>
      <c r="H158" s="96" t="s">
        <v>389</v>
      </c>
      <c r="I158" s="96" t="s">
        <v>400</v>
      </c>
      <c r="J158" s="148" t="s">
        <v>401</v>
      </c>
      <c r="K158" s="93"/>
      <c r="L158" s="94"/>
      <c r="M158" s="94"/>
      <c r="N158" s="94"/>
      <c r="O158" s="95"/>
      <c r="P158" s="89"/>
      <c r="Q158" s="352"/>
      <c r="R158" s="353"/>
      <c r="S158" s="353"/>
      <c r="T158" s="353"/>
      <c r="U158" s="354"/>
      <c r="V158" s="541"/>
      <c r="W158" s="539"/>
      <c r="X158" s="539"/>
      <c r="Y158" s="539"/>
      <c r="Z158" s="539"/>
      <c r="AA158" s="540"/>
      <c r="AB158" s="238"/>
      <c r="AC158" s="43"/>
      <c r="AD158" s="43"/>
      <c r="AE158" s="43"/>
      <c r="AF158" s="43"/>
      <c r="AG158" s="43"/>
      <c r="AH158" s="43"/>
      <c r="AI158" s="43"/>
      <c r="AJ158" s="43"/>
      <c r="AK158" s="43"/>
      <c r="AL158" s="43"/>
      <c r="AM158" s="43"/>
      <c r="AN158" s="43"/>
      <c r="AO158" s="42"/>
    </row>
    <row r="159" spans="1:41" s="45" customFormat="1" ht="21" hidden="1" customHeight="1" x14ac:dyDescent="0.25">
      <c r="A159" s="3"/>
      <c r="B159" s="103"/>
      <c r="C159" s="103"/>
      <c r="D159" s="103"/>
      <c r="E159" s="103"/>
      <c r="F159" s="96" t="s">
        <v>258</v>
      </c>
      <c r="G159" s="96" t="s">
        <v>570</v>
      </c>
      <c r="H159" s="96" t="s">
        <v>389</v>
      </c>
      <c r="I159" s="96" t="s">
        <v>400</v>
      </c>
      <c r="J159" s="148" t="s">
        <v>401</v>
      </c>
      <c r="K159" s="93"/>
      <c r="L159" s="94"/>
      <c r="M159" s="94"/>
      <c r="N159" s="94"/>
      <c r="O159" s="95"/>
      <c r="P159" s="89"/>
      <c r="Q159" s="352"/>
      <c r="R159" s="353"/>
      <c r="S159" s="353"/>
      <c r="T159" s="353"/>
      <c r="U159" s="354"/>
      <c r="V159" s="541"/>
      <c r="W159" s="539"/>
      <c r="X159" s="539"/>
      <c r="Y159" s="539"/>
      <c r="Z159" s="539"/>
      <c r="AA159" s="540"/>
      <c r="AB159" s="238"/>
      <c r="AC159" s="43"/>
      <c r="AD159" s="43"/>
      <c r="AE159" s="43"/>
      <c r="AF159" s="43"/>
      <c r="AG159" s="43"/>
      <c r="AH159" s="43"/>
      <c r="AI159" s="43"/>
      <c r="AJ159" s="43"/>
      <c r="AK159" s="43"/>
      <c r="AL159" s="43"/>
      <c r="AM159" s="43"/>
      <c r="AN159" s="43"/>
      <c r="AO159" s="42"/>
    </row>
    <row r="160" spans="1:41" s="45" customFormat="1" ht="21" hidden="1" customHeight="1" x14ac:dyDescent="0.25">
      <c r="A160" s="3"/>
      <c r="B160" s="103"/>
      <c r="C160" s="103"/>
      <c r="D160" s="103"/>
      <c r="E160" s="103"/>
      <c r="F160" s="96" t="s">
        <v>259</v>
      </c>
      <c r="G160" s="96" t="s">
        <v>571</v>
      </c>
      <c r="H160" s="96" t="s">
        <v>389</v>
      </c>
      <c r="I160" s="96" t="s">
        <v>400</v>
      </c>
      <c r="J160" s="148" t="s">
        <v>401</v>
      </c>
      <c r="K160" s="93"/>
      <c r="L160" s="94"/>
      <c r="M160" s="94"/>
      <c r="N160" s="94"/>
      <c r="O160" s="95"/>
      <c r="P160" s="89"/>
      <c r="Q160" s="352"/>
      <c r="R160" s="353"/>
      <c r="S160" s="353"/>
      <c r="T160" s="353"/>
      <c r="U160" s="354"/>
      <c r="V160" s="541"/>
      <c r="W160" s="539"/>
      <c r="X160" s="539"/>
      <c r="Y160" s="539"/>
      <c r="Z160" s="539"/>
      <c r="AA160" s="540"/>
      <c r="AB160" s="238"/>
      <c r="AC160" s="43"/>
      <c r="AD160" s="43"/>
      <c r="AE160" s="43"/>
      <c r="AF160" s="43"/>
      <c r="AG160" s="43"/>
      <c r="AH160" s="43"/>
      <c r="AI160" s="43"/>
      <c r="AJ160" s="43"/>
      <c r="AK160" s="43"/>
      <c r="AL160" s="43"/>
      <c r="AM160" s="43"/>
      <c r="AN160" s="43"/>
      <c r="AO160" s="42"/>
    </row>
    <row r="161" spans="1:41" s="45" customFormat="1" ht="21" hidden="1" customHeight="1" x14ac:dyDescent="0.25">
      <c r="A161" s="3"/>
      <c r="B161" s="103"/>
      <c r="C161" s="103"/>
      <c r="D161" s="103"/>
      <c r="E161" s="103"/>
      <c r="F161" s="96" t="s">
        <v>260</v>
      </c>
      <c r="G161" s="96" t="s">
        <v>572</v>
      </c>
      <c r="H161" s="96" t="s">
        <v>389</v>
      </c>
      <c r="I161" s="96" t="s">
        <v>400</v>
      </c>
      <c r="J161" s="148" t="s">
        <v>401</v>
      </c>
      <c r="K161" s="93"/>
      <c r="L161" s="94"/>
      <c r="M161" s="94"/>
      <c r="N161" s="94"/>
      <c r="O161" s="95"/>
      <c r="P161" s="89"/>
      <c r="Q161" s="352"/>
      <c r="R161" s="353"/>
      <c r="S161" s="353"/>
      <c r="T161" s="353"/>
      <c r="U161" s="354"/>
      <c r="V161" s="541"/>
      <c r="W161" s="539"/>
      <c r="X161" s="539"/>
      <c r="Y161" s="539"/>
      <c r="Z161" s="539"/>
      <c r="AA161" s="540"/>
      <c r="AB161" s="238"/>
      <c r="AC161" s="43"/>
      <c r="AD161" s="43"/>
      <c r="AE161" s="43"/>
      <c r="AF161" s="43"/>
      <c r="AG161" s="43"/>
      <c r="AH161" s="43"/>
      <c r="AI161" s="43"/>
      <c r="AJ161" s="43"/>
      <c r="AK161" s="43"/>
      <c r="AL161" s="43"/>
      <c r="AM161" s="43"/>
      <c r="AN161" s="43"/>
      <c r="AO161" s="42"/>
    </row>
    <row r="162" spans="1:41" s="45" customFormat="1" ht="21" hidden="1" customHeight="1" x14ac:dyDescent="0.25">
      <c r="A162" s="3"/>
      <c r="B162" s="103"/>
      <c r="C162" s="103"/>
      <c r="D162" s="103"/>
      <c r="E162" s="103"/>
      <c r="F162" s="96" t="s">
        <v>261</v>
      </c>
      <c r="G162" s="96" t="s">
        <v>573</v>
      </c>
      <c r="H162" s="96" t="s">
        <v>389</v>
      </c>
      <c r="I162" s="96" t="s">
        <v>400</v>
      </c>
      <c r="J162" s="148" t="s">
        <v>401</v>
      </c>
      <c r="K162" s="93"/>
      <c r="L162" s="94"/>
      <c r="M162" s="94"/>
      <c r="N162" s="94"/>
      <c r="O162" s="95"/>
      <c r="P162" s="89"/>
      <c r="Q162" s="352"/>
      <c r="R162" s="353"/>
      <c r="S162" s="353"/>
      <c r="T162" s="353"/>
      <c r="U162" s="354"/>
      <c r="V162" s="541"/>
      <c r="W162" s="539"/>
      <c r="X162" s="539"/>
      <c r="Y162" s="539"/>
      <c r="Z162" s="539"/>
      <c r="AA162" s="540"/>
      <c r="AB162" s="238"/>
      <c r="AC162" s="43"/>
      <c r="AD162" s="43"/>
      <c r="AE162" s="43"/>
      <c r="AF162" s="43"/>
      <c r="AG162" s="43"/>
      <c r="AH162" s="43"/>
      <c r="AI162" s="43"/>
      <c r="AJ162" s="43"/>
      <c r="AK162" s="43"/>
      <c r="AL162" s="43"/>
      <c r="AM162" s="43"/>
      <c r="AN162" s="43"/>
      <c r="AO162" s="42"/>
    </row>
    <row r="163" spans="1:41" s="45" customFormat="1" ht="21" hidden="1" customHeight="1" x14ac:dyDescent="0.25">
      <c r="A163" s="3"/>
      <c r="B163" s="103"/>
      <c r="C163" s="103"/>
      <c r="D163" s="103"/>
      <c r="E163" s="103"/>
      <c r="F163" s="96" t="s">
        <v>262</v>
      </c>
      <c r="G163" s="96" t="s">
        <v>574</v>
      </c>
      <c r="H163" s="96" t="s">
        <v>389</v>
      </c>
      <c r="I163" s="96" t="s">
        <v>400</v>
      </c>
      <c r="J163" s="148" t="s">
        <v>401</v>
      </c>
      <c r="K163" s="93"/>
      <c r="L163" s="94"/>
      <c r="M163" s="94"/>
      <c r="N163" s="94"/>
      <c r="O163" s="95"/>
      <c r="P163" s="89"/>
      <c r="Q163" s="352"/>
      <c r="R163" s="353"/>
      <c r="S163" s="353"/>
      <c r="T163" s="353"/>
      <c r="U163" s="354"/>
      <c r="V163" s="541"/>
      <c r="W163" s="539"/>
      <c r="X163" s="539"/>
      <c r="Y163" s="539"/>
      <c r="Z163" s="539"/>
      <c r="AA163" s="540"/>
      <c r="AB163" s="238"/>
      <c r="AC163" s="43"/>
      <c r="AD163" s="43"/>
      <c r="AE163" s="43"/>
      <c r="AF163" s="43"/>
      <c r="AG163" s="43"/>
      <c r="AH163" s="43"/>
      <c r="AI163" s="43"/>
      <c r="AJ163" s="43"/>
      <c r="AK163" s="43"/>
      <c r="AL163" s="43"/>
      <c r="AM163" s="43"/>
      <c r="AN163" s="43"/>
      <c r="AO163" s="42"/>
    </row>
    <row r="164" spans="1:41" s="45" customFormat="1" ht="21" hidden="1" customHeight="1" x14ac:dyDescent="0.25">
      <c r="A164" s="3"/>
      <c r="B164" s="103"/>
      <c r="C164" s="103"/>
      <c r="D164" s="103"/>
      <c r="E164" s="103"/>
      <c r="F164" s="96" t="s">
        <v>263</v>
      </c>
      <c r="G164" s="96" t="s">
        <v>575</v>
      </c>
      <c r="H164" s="96" t="s">
        <v>389</v>
      </c>
      <c r="I164" s="96" t="s">
        <v>400</v>
      </c>
      <c r="J164" s="148" t="s">
        <v>401</v>
      </c>
      <c r="K164" s="93"/>
      <c r="L164" s="94"/>
      <c r="M164" s="94"/>
      <c r="N164" s="94"/>
      <c r="O164" s="95"/>
      <c r="P164" s="89"/>
      <c r="Q164" s="352"/>
      <c r="R164" s="353"/>
      <c r="S164" s="353"/>
      <c r="T164" s="353"/>
      <c r="U164" s="354"/>
      <c r="V164" s="541"/>
      <c r="W164" s="539"/>
      <c r="X164" s="539"/>
      <c r="Y164" s="539"/>
      <c r="Z164" s="539"/>
      <c r="AA164" s="540"/>
      <c r="AB164" s="238"/>
      <c r="AC164" s="43"/>
      <c r="AD164" s="43"/>
      <c r="AE164" s="43"/>
      <c r="AF164" s="43"/>
      <c r="AG164" s="43"/>
      <c r="AH164" s="43"/>
      <c r="AI164" s="43"/>
      <c r="AJ164" s="43"/>
      <c r="AK164" s="43"/>
      <c r="AL164" s="43"/>
      <c r="AM164" s="43"/>
      <c r="AN164" s="43"/>
      <c r="AO164" s="42"/>
    </row>
    <row r="165" spans="1:41" s="45" customFormat="1" ht="21" hidden="1" customHeight="1" x14ac:dyDescent="0.25">
      <c r="A165" s="3"/>
      <c r="B165" s="103"/>
      <c r="C165" s="103"/>
      <c r="D165" s="103"/>
      <c r="E165" s="103"/>
      <c r="F165" s="96" t="s">
        <v>264</v>
      </c>
      <c r="G165" s="96" t="s">
        <v>576</v>
      </c>
      <c r="H165" s="96" t="s">
        <v>389</v>
      </c>
      <c r="I165" s="96" t="s">
        <v>428</v>
      </c>
      <c r="J165" s="148" t="s">
        <v>402</v>
      </c>
      <c r="K165" s="93"/>
      <c r="L165" s="94"/>
      <c r="M165" s="94"/>
      <c r="N165" s="94"/>
      <c r="O165" s="95"/>
      <c r="P165" s="89"/>
      <c r="Q165" s="352"/>
      <c r="R165" s="353"/>
      <c r="S165" s="353"/>
      <c r="T165" s="353"/>
      <c r="U165" s="354"/>
      <c r="V165" s="541"/>
      <c r="W165" s="539"/>
      <c r="X165" s="539"/>
      <c r="Y165" s="539"/>
      <c r="Z165" s="539"/>
      <c r="AA165" s="540"/>
      <c r="AB165" s="238"/>
      <c r="AC165" s="43"/>
      <c r="AD165" s="43"/>
      <c r="AE165" s="43"/>
      <c r="AF165" s="43"/>
      <c r="AG165" s="43"/>
      <c r="AH165" s="43"/>
      <c r="AI165" s="43"/>
      <c r="AJ165" s="43"/>
      <c r="AK165" s="43"/>
      <c r="AL165" s="43"/>
      <c r="AM165" s="43"/>
      <c r="AN165" s="43"/>
      <c r="AO165" s="42"/>
    </row>
    <row r="166" spans="1:41" s="45" customFormat="1" ht="21" hidden="1" customHeight="1" x14ac:dyDescent="0.25">
      <c r="A166" s="3"/>
      <c r="B166" s="103"/>
      <c r="C166" s="103"/>
      <c r="D166" s="103"/>
      <c r="E166" s="103"/>
      <c r="F166" s="96" t="s">
        <v>265</v>
      </c>
      <c r="G166" s="96" t="s">
        <v>577</v>
      </c>
      <c r="H166" s="96" t="s">
        <v>389</v>
      </c>
      <c r="I166" s="96" t="s">
        <v>400</v>
      </c>
      <c r="J166" s="148" t="s">
        <v>401</v>
      </c>
      <c r="K166" s="93"/>
      <c r="L166" s="94"/>
      <c r="M166" s="94"/>
      <c r="N166" s="94"/>
      <c r="O166" s="95"/>
      <c r="P166" s="89"/>
      <c r="Q166" s="352"/>
      <c r="R166" s="353"/>
      <c r="S166" s="353"/>
      <c r="T166" s="353"/>
      <c r="U166" s="354"/>
      <c r="V166" s="541"/>
      <c r="W166" s="539"/>
      <c r="X166" s="539"/>
      <c r="Y166" s="539"/>
      <c r="Z166" s="539"/>
      <c r="AA166" s="540"/>
      <c r="AB166" s="238"/>
      <c r="AC166" s="43"/>
      <c r="AD166" s="43"/>
      <c r="AE166" s="43"/>
      <c r="AF166" s="43"/>
      <c r="AG166" s="43"/>
      <c r="AH166" s="43"/>
      <c r="AI166" s="43"/>
      <c r="AJ166" s="43"/>
      <c r="AK166" s="43"/>
      <c r="AL166" s="43"/>
      <c r="AM166" s="43"/>
      <c r="AN166" s="43"/>
      <c r="AO166" s="42"/>
    </row>
    <row r="167" spans="1:41" s="45" customFormat="1" ht="21" hidden="1" customHeight="1" x14ac:dyDescent="0.25">
      <c r="A167" s="3"/>
      <c r="B167" s="103"/>
      <c r="C167" s="103"/>
      <c r="D167" s="103"/>
      <c r="E167" s="103"/>
      <c r="F167" s="96" t="s">
        <v>266</v>
      </c>
      <c r="G167" s="96" t="s">
        <v>578</v>
      </c>
      <c r="H167" s="96" t="s">
        <v>389</v>
      </c>
      <c r="I167" s="96" t="s">
        <v>400</v>
      </c>
      <c r="J167" s="148" t="s">
        <v>401</v>
      </c>
      <c r="K167" s="93"/>
      <c r="L167" s="94"/>
      <c r="M167" s="94"/>
      <c r="N167" s="94"/>
      <c r="O167" s="95"/>
      <c r="P167" s="89"/>
      <c r="Q167" s="352"/>
      <c r="R167" s="353"/>
      <c r="S167" s="353"/>
      <c r="T167" s="353"/>
      <c r="U167" s="354"/>
      <c r="V167" s="541"/>
      <c r="W167" s="539"/>
      <c r="X167" s="539"/>
      <c r="Y167" s="539"/>
      <c r="Z167" s="539"/>
      <c r="AA167" s="540"/>
      <c r="AB167" s="238"/>
      <c r="AC167" s="43"/>
      <c r="AD167" s="43"/>
      <c r="AE167" s="43"/>
      <c r="AF167" s="43"/>
      <c r="AG167" s="43"/>
      <c r="AH167" s="43"/>
      <c r="AI167" s="43"/>
      <c r="AJ167" s="43"/>
      <c r="AK167" s="43"/>
      <c r="AL167" s="43"/>
      <c r="AM167" s="43"/>
      <c r="AN167" s="43"/>
      <c r="AO167" s="42"/>
    </row>
    <row r="168" spans="1:41" s="45" customFormat="1" ht="21" hidden="1" customHeight="1" x14ac:dyDescent="0.25">
      <c r="A168" s="3"/>
      <c r="B168" s="103"/>
      <c r="C168" s="103"/>
      <c r="D168" s="103"/>
      <c r="E168" s="103"/>
      <c r="F168" s="96" t="s">
        <v>267</v>
      </c>
      <c r="G168" s="96" t="s">
        <v>579</v>
      </c>
      <c r="H168" s="96" t="s">
        <v>389</v>
      </c>
      <c r="I168" s="96" t="s">
        <v>428</v>
      </c>
      <c r="J168" s="148" t="s">
        <v>402</v>
      </c>
      <c r="K168" s="93"/>
      <c r="L168" s="94"/>
      <c r="M168" s="94"/>
      <c r="N168" s="94"/>
      <c r="O168" s="95"/>
      <c r="P168" s="89"/>
      <c r="Q168" s="352"/>
      <c r="R168" s="353"/>
      <c r="S168" s="353"/>
      <c r="T168" s="353"/>
      <c r="U168" s="354"/>
      <c r="V168" s="541"/>
      <c r="W168" s="539"/>
      <c r="X168" s="539"/>
      <c r="Y168" s="539"/>
      <c r="Z168" s="539"/>
      <c r="AA168" s="540"/>
      <c r="AB168" s="238"/>
      <c r="AC168" s="43"/>
      <c r="AD168" s="43"/>
      <c r="AE168" s="43"/>
      <c r="AF168" s="43"/>
      <c r="AG168" s="43"/>
      <c r="AH168" s="43"/>
      <c r="AI168" s="43"/>
      <c r="AJ168" s="43"/>
      <c r="AK168" s="43"/>
      <c r="AL168" s="43"/>
      <c r="AM168" s="43"/>
      <c r="AN168" s="43"/>
      <c r="AO168" s="42"/>
    </row>
    <row r="169" spans="1:41" s="45" customFormat="1" ht="21" hidden="1" customHeight="1" x14ac:dyDescent="0.25">
      <c r="A169" s="3"/>
      <c r="B169" s="103"/>
      <c r="C169" s="103"/>
      <c r="D169" s="103"/>
      <c r="E169" s="103"/>
      <c r="F169" s="96" t="s">
        <v>268</v>
      </c>
      <c r="G169" s="96" t="s">
        <v>580</v>
      </c>
      <c r="H169" s="96" t="s">
        <v>389</v>
      </c>
      <c r="I169" s="96" t="s">
        <v>400</v>
      </c>
      <c r="J169" s="148" t="s">
        <v>401</v>
      </c>
      <c r="K169" s="93"/>
      <c r="L169" s="94"/>
      <c r="M169" s="94"/>
      <c r="N169" s="94"/>
      <c r="O169" s="95"/>
      <c r="P169" s="89"/>
      <c r="Q169" s="352"/>
      <c r="R169" s="353"/>
      <c r="S169" s="353"/>
      <c r="T169" s="353"/>
      <c r="U169" s="354"/>
      <c r="V169" s="541"/>
      <c r="W169" s="539"/>
      <c r="X169" s="539"/>
      <c r="Y169" s="539"/>
      <c r="Z169" s="539"/>
      <c r="AA169" s="540"/>
      <c r="AB169" s="238"/>
      <c r="AC169" s="43"/>
      <c r="AD169" s="43"/>
      <c r="AE169" s="43"/>
      <c r="AF169" s="43"/>
      <c r="AG169" s="43"/>
      <c r="AH169" s="43"/>
      <c r="AI169" s="43"/>
      <c r="AJ169" s="43"/>
      <c r="AK169" s="43"/>
      <c r="AL169" s="43"/>
      <c r="AM169" s="43"/>
      <c r="AN169" s="43"/>
      <c r="AO169" s="42"/>
    </row>
    <row r="170" spans="1:41" s="45" customFormat="1" ht="21" hidden="1" customHeight="1" x14ac:dyDescent="0.25">
      <c r="A170" s="3"/>
      <c r="B170" s="103"/>
      <c r="C170" s="103"/>
      <c r="D170" s="103"/>
      <c r="E170" s="103"/>
      <c r="F170" s="96" t="s">
        <v>269</v>
      </c>
      <c r="G170" s="96" t="s">
        <v>581</v>
      </c>
      <c r="H170" s="96" t="s">
        <v>389</v>
      </c>
      <c r="I170" s="96" t="s">
        <v>400</v>
      </c>
      <c r="J170" s="148" t="s">
        <v>401</v>
      </c>
      <c r="K170" s="93"/>
      <c r="L170" s="94"/>
      <c r="M170" s="94"/>
      <c r="N170" s="94"/>
      <c r="O170" s="95"/>
      <c r="P170" s="89"/>
      <c r="Q170" s="352"/>
      <c r="R170" s="353"/>
      <c r="S170" s="353"/>
      <c r="T170" s="353"/>
      <c r="U170" s="354"/>
      <c r="V170" s="541"/>
      <c r="W170" s="539"/>
      <c r="X170" s="539"/>
      <c r="Y170" s="539"/>
      <c r="Z170" s="539"/>
      <c r="AA170" s="540"/>
      <c r="AB170" s="238"/>
      <c r="AC170" s="43"/>
      <c r="AD170" s="43"/>
      <c r="AE170" s="43"/>
      <c r="AF170" s="43"/>
      <c r="AG170" s="43"/>
      <c r="AH170" s="43"/>
      <c r="AI170" s="43"/>
      <c r="AJ170" s="43"/>
      <c r="AK170" s="43"/>
      <c r="AL170" s="43"/>
      <c r="AM170" s="43"/>
      <c r="AN170" s="43"/>
      <c r="AO170" s="42"/>
    </row>
    <row r="171" spans="1:41" s="45" customFormat="1" ht="21" hidden="1" customHeight="1" x14ac:dyDescent="0.25">
      <c r="A171" s="3"/>
      <c r="B171" s="103"/>
      <c r="C171" s="103"/>
      <c r="D171" s="103"/>
      <c r="E171" s="103"/>
      <c r="F171" s="96" t="s">
        <v>270</v>
      </c>
      <c r="G171" s="96" t="s">
        <v>582</v>
      </c>
      <c r="H171" s="96" t="s">
        <v>389</v>
      </c>
      <c r="I171" s="96" t="s">
        <v>400</v>
      </c>
      <c r="J171" s="148" t="s">
        <v>401</v>
      </c>
      <c r="K171" s="93"/>
      <c r="L171" s="94"/>
      <c r="M171" s="94"/>
      <c r="N171" s="94"/>
      <c r="O171" s="95"/>
      <c r="P171" s="89"/>
      <c r="Q171" s="352"/>
      <c r="R171" s="353"/>
      <c r="S171" s="353"/>
      <c r="T171" s="353"/>
      <c r="U171" s="354"/>
      <c r="V171" s="541"/>
      <c r="W171" s="539"/>
      <c r="X171" s="539"/>
      <c r="Y171" s="539"/>
      <c r="Z171" s="539"/>
      <c r="AA171" s="540"/>
      <c r="AB171" s="238"/>
      <c r="AC171" s="43"/>
      <c r="AD171" s="43"/>
      <c r="AE171" s="43"/>
      <c r="AF171" s="43"/>
      <c r="AG171" s="43"/>
      <c r="AH171" s="43"/>
      <c r="AI171" s="43"/>
      <c r="AJ171" s="43"/>
      <c r="AK171" s="43"/>
      <c r="AL171" s="43"/>
      <c r="AM171" s="43"/>
      <c r="AN171" s="43"/>
      <c r="AO171" s="42"/>
    </row>
    <row r="172" spans="1:41" s="45" customFormat="1" ht="21" hidden="1" customHeight="1" x14ac:dyDescent="0.25">
      <c r="A172" s="3"/>
      <c r="B172" s="103"/>
      <c r="C172" s="103"/>
      <c r="D172" s="103"/>
      <c r="E172" s="103"/>
      <c r="F172" s="96" t="s">
        <v>271</v>
      </c>
      <c r="G172" s="96" t="s">
        <v>583</v>
      </c>
      <c r="H172" s="96" t="s">
        <v>428</v>
      </c>
      <c r="I172" s="96" t="s">
        <v>400</v>
      </c>
      <c r="J172" s="148" t="s">
        <v>403</v>
      </c>
      <c r="K172" s="93"/>
      <c r="L172" s="94"/>
      <c r="M172" s="94"/>
      <c r="N172" s="94"/>
      <c r="O172" s="95"/>
      <c r="P172" s="89"/>
      <c r="Q172" s="352"/>
      <c r="R172" s="353"/>
      <c r="S172" s="353"/>
      <c r="T172" s="353"/>
      <c r="U172" s="354"/>
      <c r="V172" s="541"/>
      <c r="W172" s="539"/>
      <c r="X172" s="539"/>
      <c r="Y172" s="539"/>
      <c r="Z172" s="539"/>
      <c r="AA172" s="540"/>
      <c r="AB172" s="238"/>
      <c r="AC172" s="43"/>
      <c r="AD172" s="43"/>
      <c r="AE172" s="43"/>
      <c r="AF172" s="43"/>
      <c r="AG172" s="43"/>
      <c r="AH172" s="43"/>
      <c r="AI172" s="43"/>
      <c r="AJ172" s="43"/>
      <c r="AK172" s="43"/>
      <c r="AL172" s="43"/>
      <c r="AM172" s="43"/>
      <c r="AN172" s="43"/>
      <c r="AO172" s="42"/>
    </row>
    <row r="173" spans="1:41" s="45" customFormat="1" ht="21" hidden="1" customHeight="1" x14ac:dyDescent="0.25">
      <c r="A173" s="3"/>
      <c r="B173" s="103"/>
      <c r="C173" s="103"/>
      <c r="D173" s="103"/>
      <c r="E173" s="103"/>
      <c r="F173" s="96" t="s">
        <v>272</v>
      </c>
      <c r="G173" s="96" t="s">
        <v>584</v>
      </c>
      <c r="H173" s="96" t="s">
        <v>389</v>
      </c>
      <c r="I173" s="96" t="s">
        <v>400</v>
      </c>
      <c r="J173" s="148" t="s">
        <v>401</v>
      </c>
      <c r="K173" s="93"/>
      <c r="L173" s="94"/>
      <c r="M173" s="94"/>
      <c r="N173" s="94"/>
      <c r="O173" s="95"/>
      <c r="P173" s="89"/>
      <c r="Q173" s="352"/>
      <c r="R173" s="353"/>
      <c r="S173" s="353"/>
      <c r="T173" s="353"/>
      <c r="U173" s="354"/>
      <c r="V173" s="541"/>
      <c r="W173" s="539"/>
      <c r="X173" s="539"/>
      <c r="Y173" s="539"/>
      <c r="Z173" s="539"/>
      <c r="AA173" s="540"/>
      <c r="AB173" s="238"/>
      <c r="AC173" s="43"/>
      <c r="AD173" s="43"/>
      <c r="AE173" s="43"/>
      <c r="AF173" s="43"/>
      <c r="AG173" s="43"/>
      <c r="AH173" s="43"/>
      <c r="AI173" s="43"/>
      <c r="AJ173" s="43"/>
      <c r="AK173" s="43"/>
      <c r="AL173" s="43"/>
      <c r="AM173" s="43"/>
      <c r="AN173" s="43"/>
      <c r="AO173" s="42"/>
    </row>
    <row r="174" spans="1:41" s="45" customFormat="1" ht="21" hidden="1" customHeight="1" x14ac:dyDescent="0.25">
      <c r="A174" s="3"/>
      <c r="B174" s="103"/>
      <c r="C174" s="103"/>
      <c r="D174" s="103"/>
      <c r="E174" s="103"/>
      <c r="F174" s="96" t="s">
        <v>273</v>
      </c>
      <c r="G174" s="96" t="s">
        <v>585</v>
      </c>
      <c r="H174" s="96" t="s">
        <v>389</v>
      </c>
      <c r="I174" s="96" t="s">
        <v>400</v>
      </c>
      <c r="J174" s="148" t="s">
        <v>401</v>
      </c>
      <c r="K174" s="93"/>
      <c r="L174" s="94"/>
      <c r="M174" s="94"/>
      <c r="N174" s="94"/>
      <c r="O174" s="95"/>
      <c r="P174" s="89"/>
      <c r="Q174" s="352"/>
      <c r="R174" s="353"/>
      <c r="S174" s="353"/>
      <c r="T174" s="353"/>
      <c r="U174" s="354"/>
      <c r="V174" s="541"/>
      <c r="W174" s="539"/>
      <c r="X174" s="539"/>
      <c r="Y174" s="539"/>
      <c r="Z174" s="539"/>
      <c r="AA174" s="540"/>
      <c r="AB174" s="238"/>
      <c r="AC174" s="43"/>
      <c r="AD174" s="43"/>
      <c r="AE174" s="43"/>
      <c r="AF174" s="43"/>
      <c r="AG174" s="43"/>
      <c r="AH174" s="43"/>
      <c r="AI174" s="43"/>
      <c r="AJ174" s="43"/>
      <c r="AK174" s="43"/>
      <c r="AL174" s="43"/>
      <c r="AM174" s="43"/>
      <c r="AN174" s="43"/>
      <c r="AO174" s="42"/>
    </row>
    <row r="175" spans="1:41" s="45" customFormat="1" ht="21" hidden="1" customHeight="1" x14ac:dyDescent="0.25">
      <c r="A175" s="3"/>
      <c r="B175" s="103"/>
      <c r="C175" s="103"/>
      <c r="D175" s="103"/>
      <c r="E175" s="103"/>
      <c r="F175" s="96" t="s">
        <v>274</v>
      </c>
      <c r="G175" s="96" t="s">
        <v>586</v>
      </c>
      <c r="H175" s="96" t="s">
        <v>389</v>
      </c>
      <c r="I175" s="96" t="s">
        <v>400</v>
      </c>
      <c r="J175" s="148" t="s">
        <v>401</v>
      </c>
      <c r="K175" s="93"/>
      <c r="L175" s="94"/>
      <c r="M175" s="94"/>
      <c r="N175" s="94"/>
      <c r="O175" s="95"/>
      <c r="P175" s="89"/>
      <c r="Q175" s="352"/>
      <c r="R175" s="353"/>
      <c r="S175" s="353"/>
      <c r="T175" s="353"/>
      <c r="U175" s="354"/>
      <c r="V175" s="541"/>
      <c r="W175" s="539"/>
      <c r="X175" s="539"/>
      <c r="Y175" s="539"/>
      <c r="Z175" s="539"/>
      <c r="AA175" s="540"/>
      <c r="AB175" s="238"/>
      <c r="AC175" s="43"/>
      <c r="AD175" s="43"/>
      <c r="AE175" s="43"/>
      <c r="AF175" s="43"/>
      <c r="AG175" s="43"/>
      <c r="AH175" s="43"/>
      <c r="AI175" s="43"/>
      <c r="AJ175" s="43"/>
      <c r="AK175" s="43"/>
      <c r="AL175" s="43"/>
      <c r="AM175" s="43"/>
      <c r="AN175" s="43"/>
      <c r="AO175" s="42"/>
    </row>
    <row r="176" spans="1:41" s="45" customFormat="1" ht="21" hidden="1" customHeight="1" x14ac:dyDescent="0.25">
      <c r="A176" s="3"/>
      <c r="B176" s="103"/>
      <c r="C176" s="103"/>
      <c r="D176" s="103"/>
      <c r="E176" s="103"/>
      <c r="F176" s="96" t="s">
        <v>275</v>
      </c>
      <c r="G176" s="96" t="s">
        <v>587</v>
      </c>
      <c r="H176" s="96" t="s">
        <v>389</v>
      </c>
      <c r="I176" s="96" t="s">
        <v>400</v>
      </c>
      <c r="J176" s="148" t="s">
        <v>401</v>
      </c>
      <c r="K176" s="93"/>
      <c r="L176" s="94"/>
      <c r="M176" s="94"/>
      <c r="N176" s="94"/>
      <c r="O176" s="95"/>
      <c r="P176" s="89"/>
      <c r="Q176" s="352"/>
      <c r="R176" s="353"/>
      <c r="S176" s="353"/>
      <c r="T176" s="353"/>
      <c r="U176" s="354"/>
      <c r="V176" s="541"/>
      <c r="W176" s="539"/>
      <c r="X176" s="539"/>
      <c r="Y176" s="539"/>
      <c r="Z176" s="539"/>
      <c r="AA176" s="540"/>
      <c r="AB176" s="238"/>
      <c r="AC176" s="43"/>
      <c r="AD176" s="43"/>
      <c r="AE176" s="43"/>
      <c r="AF176" s="43"/>
      <c r="AG176" s="43"/>
      <c r="AH176" s="43"/>
      <c r="AI176" s="43"/>
      <c r="AJ176" s="43"/>
      <c r="AK176" s="43"/>
      <c r="AL176" s="43"/>
      <c r="AM176" s="43"/>
      <c r="AN176" s="43"/>
      <c r="AO176" s="42"/>
    </row>
    <row r="177" spans="1:41" s="45" customFormat="1" ht="21" hidden="1" customHeight="1" x14ac:dyDescent="0.25">
      <c r="A177" s="3"/>
      <c r="B177" s="103"/>
      <c r="C177" s="103"/>
      <c r="D177" s="103"/>
      <c r="E177" s="103"/>
      <c r="F177" s="96" t="s">
        <v>276</v>
      </c>
      <c r="G177" s="96" t="s">
        <v>588</v>
      </c>
      <c r="H177" s="96" t="s">
        <v>389</v>
      </c>
      <c r="I177" s="96" t="s">
        <v>400</v>
      </c>
      <c r="J177" s="148" t="s">
        <v>401</v>
      </c>
      <c r="K177" s="93"/>
      <c r="L177" s="94"/>
      <c r="M177" s="94"/>
      <c r="N177" s="94"/>
      <c r="O177" s="95"/>
      <c r="P177" s="89"/>
      <c r="Q177" s="352"/>
      <c r="R177" s="353"/>
      <c r="S177" s="353"/>
      <c r="T177" s="353"/>
      <c r="U177" s="354"/>
      <c r="V177" s="541"/>
      <c r="W177" s="539"/>
      <c r="X177" s="539"/>
      <c r="Y177" s="539"/>
      <c r="Z177" s="539"/>
      <c r="AA177" s="540"/>
      <c r="AB177" s="238"/>
      <c r="AC177" s="43"/>
      <c r="AD177" s="43"/>
      <c r="AE177" s="43"/>
      <c r="AF177" s="43"/>
      <c r="AG177" s="43"/>
      <c r="AH177" s="43"/>
      <c r="AI177" s="43"/>
      <c r="AJ177" s="43"/>
      <c r="AK177" s="43"/>
      <c r="AL177" s="43"/>
      <c r="AM177" s="43"/>
      <c r="AN177" s="43"/>
      <c r="AO177" s="42"/>
    </row>
    <row r="178" spans="1:41" s="45" customFormat="1" ht="21" hidden="1" customHeight="1" x14ac:dyDescent="0.25">
      <c r="A178" s="3"/>
      <c r="B178" s="103"/>
      <c r="C178" s="103"/>
      <c r="D178" s="103"/>
      <c r="E178" s="103"/>
      <c r="F178" s="96" t="s">
        <v>277</v>
      </c>
      <c r="G178" s="96" t="s">
        <v>589</v>
      </c>
      <c r="H178" s="96" t="s">
        <v>428</v>
      </c>
      <c r="I178" s="96" t="s">
        <v>400</v>
      </c>
      <c r="J178" s="148" t="s">
        <v>403</v>
      </c>
      <c r="K178" s="93"/>
      <c r="L178" s="94"/>
      <c r="M178" s="94"/>
      <c r="N178" s="94"/>
      <c r="O178" s="95"/>
      <c r="P178" s="89"/>
      <c r="Q178" s="352"/>
      <c r="R178" s="353"/>
      <c r="S178" s="353"/>
      <c r="T178" s="353"/>
      <c r="U178" s="354"/>
      <c r="V178" s="541"/>
      <c r="W178" s="539"/>
      <c r="X178" s="539"/>
      <c r="Y178" s="539"/>
      <c r="Z178" s="539"/>
      <c r="AA178" s="540"/>
      <c r="AB178" s="238"/>
      <c r="AC178" s="43"/>
      <c r="AD178" s="43"/>
      <c r="AE178" s="43"/>
      <c r="AF178" s="43"/>
      <c r="AG178" s="43"/>
      <c r="AH178" s="43"/>
      <c r="AI178" s="43"/>
      <c r="AJ178" s="43"/>
      <c r="AK178" s="43"/>
      <c r="AL178" s="43"/>
      <c r="AM178" s="43"/>
      <c r="AN178" s="43"/>
      <c r="AO178" s="42"/>
    </row>
    <row r="179" spans="1:41" s="45" customFormat="1" ht="21" hidden="1" customHeight="1" x14ac:dyDescent="0.25">
      <c r="A179" s="3"/>
      <c r="B179" s="103"/>
      <c r="C179" s="103"/>
      <c r="D179" s="103"/>
      <c r="E179" s="103"/>
      <c r="F179" s="96" t="s">
        <v>278</v>
      </c>
      <c r="G179" s="96" t="s">
        <v>590</v>
      </c>
      <c r="H179" s="96" t="s">
        <v>389</v>
      </c>
      <c r="I179" s="96" t="s">
        <v>400</v>
      </c>
      <c r="J179" s="148" t="s">
        <v>401</v>
      </c>
      <c r="K179" s="93"/>
      <c r="L179" s="94"/>
      <c r="M179" s="94"/>
      <c r="N179" s="94"/>
      <c r="O179" s="95"/>
      <c r="P179" s="89"/>
      <c r="Q179" s="352"/>
      <c r="R179" s="353"/>
      <c r="S179" s="353"/>
      <c r="T179" s="353"/>
      <c r="U179" s="354"/>
      <c r="V179" s="541"/>
      <c r="W179" s="539"/>
      <c r="X179" s="539"/>
      <c r="Y179" s="539"/>
      <c r="Z179" s="539"/>
      <c r="AA179" s="540"/>
      <c r="AB179" s="238"/>
      <c r="AC179" s="43"/>
      <c r="AD179" s="43"/>
      <c r="AE179" s="43"/>
      <c r="AF179" s="43"/>
      <c r="AG179" s="43"/>
      <c r="AH179" s="43"/>
      <c r="AI179" s="43"/>
      <c r="AJ179" s="43"/>
      <c r="AK179" s="43"/>
      <c r="AL179" s="43"/>
      <c r="AM179" s="43"/>
      <c r="AN179" s="43"/>
      <c r="AO179" s="42"/>
    </row>
    <row r="180" spans="1:41" s="45" customFormat="1" ht="21" hidden="1" customHeight="1" x14ac:dyDescent="0.25">
      <c r="A180" s="3"/>
      <c r="B180" s="103"/>
      <c r="C180" s="103"/>
      <c r="D180" s="103"/>
      <c r="E180" s="103"/>
      <c r="F180" s="96" t="s">
        <v>279</v>
      </c>
      <c r="G180" s="96" t="s">
        <v>591</v>
      </c>
      <c r="H180" s="96" t="s">
        <v>389</v>
      </c>
      <c r="I180" s="96" t="s">
        <v>400</v>
      </c>
      <c r="J180" s="148" t="s">
        <v>401</v>
      </c>
      <c r="K180" s="93"/>
      <c r="L180" s="94"/>
      <c r="M180" s="94"/>
      <c r="N180" s="94"/>
      <c r="O180" s="95"/>
      <c r="P180" s="89"/>
      <c r="Q180" s="352"/>
      <c r="R180" s="353"/>
      <c r="S180" s="353"/>
      <c r="T180" s="353"/>
      <c r="U180" s="354"/>
      <c r="V180" s="541"/>
      <c r="W180" s="539"/>
      <c r="X180" s="539"/>
      <c r="Y180" s="539"/>
      <c r="Z180" s="539"/>
      <c r="AA180" s="540"/>
      <c r="AB180" s="238"/>
      <c r="AC180" s="43"/>
      <c r="AD180" s="43"/>
      <c r="AE180" s="43"/>
      <c r="AF180" s="43"/>
      <c r="AG180" s="43"/>
      <c r="AH180" s="43"/>
      <c r="AI180" s="43"/>
      <c r="AJ180" s="43"/>
      <c r="AK180" s="43"/>
      <c r="AL180" s="43"/>
      <c r="AM180" s="43"/>
      <c r="AN180" s="43"/>
      <c r="AO180" s="42"/>
    </row>
    <row r="181" spans="1:41" s="45" customFormat="1" ht="21" hidden="1" customHeight="1" x14ac:dyDescent="0.25">
      <c r="A181" s="3"/>
      <c r="B181" s="103"/>
      <c r="C181" s="103"/>
      <c r="D181" s="103"/>
      <c r="E181" s="103"/>
      <c r="F181" s="96" t="s">
        <v>280</v>
      </c>
      <c r="G181" s="96" t="s">
        <v>592</v>
      </c>
      <c r="H181" s="96" t="s">
        <v>389</v>
      </c>
      <c r="I181" s="96" t="s">
        <v>400</v>
      </c>
      <c r="J181" s="148" t="s">
        <v>401</v>
      </c>
      <c r="K181" s="93"/>
      <c r="L181" s="94"/>
      <c r="M181" s="94"/>
      <c r="N181" s="94"/>
      <c r="O181" s="95"/>
      <c r="P181" s="89"/>
      <c r="Q181" s="352"/>
      <c r="R181" s="353"/>
      <c r="S181" s="353"/>
      <c r="T181" s="353"/>
      <c r="U181" s="354"/>
      <c r="V181" s="541"/>
      <c r="W181" s="539"/>
      <c r="X181" s="539"/>
      <c r="Y181" s="539"/>
      <c r="Z181" s="539"/>
      <c r="AA181" s="540"/>
      <c r="AB181" s="238"/>
      <c r="AC181" s="43"/>
      <c r="AD181" s="43"/>
      <c r="AE181" s="43"/>
      <c r="AF181" s="43"/>
      <c r="AG181" s="43"/>
      <c r="AH181" s="43"/>
      <c r="AI181" s="43"/>
      <c r="AJ181" s="43"/>
      <c r="AK181" s="43"/>
      <c r="AL181" s="43"/>
      <c r="AM181" s="43"/>
      <c r="AN181" s="43"/>
      <c r="AO181" s="42"/>
    </row>
    <row r="182" spans="1:41" s="45" customFormat="1" ht="21" hidden="1" customHeight="1" x14ac:dyDescent="0.25">
      <c r="A182" s="3"/>
      <c r="B182" s="103"/>
      <c r="C182" s="103"/>
      <c r="D182" s="103"/>
      <c r="E182" s="103"/>
      <c r="F182" s="96" t="s">
        <v>281</v>
      </c>
      <c r="G182" s="96" t="s">
        <v>593</v>
      </c>
      <c r="H182" s="96" t="s">
        <v>389</v>
      </c>
      <c r="I182" s="96" t="s">
        <v>400</v>
      </c>
      <c r="J182" s="148" t="s">
        <v>401</v>
      </c>
      <c r="K182" s="93"/>
      <c r="L182" s="94"/>
      <c r="M182" s="94"/>
      <c r="N182" s="94"/>
      <c r="O182" s="95"/>
      <c r="P182" s="89"/>
      <c r="Q182" s="352"/>
      <c r="R182" s="353"/>
      <c r="S182" s="353"/>
      <c r="T182" s="353"/>
      <c r="U182" s="354"/>
      <c r="V182" s="541"/>
      <c r="W182" s="539"/>
      <c r="X182" s="539"/>
      <c r="Y182" s="539"/>
      <c r="Z182" s="539"/>
      <c r="AA182" s="540"/>
      <c r="AB182" s="238"/>
      <c r="AC182" s="43"/>
      <c r="AD182" s="43"/>
      <c r="AE182" s="43"/>
      <c r="AF182" s="43"/>
      <c r="AG182" s="43"/>
      <c r="AH182" s="43"/>
      <c r="AI182" s="43"/>
      <c r="AJ182" s="43"/>
      <c r="AK182" s="43"/>
      <c r="AL182" s="43"/>
      <c r="AM182" s="43"/>
      <c r="AN182" s="43"/>
      <c r="AO182" s="42"/>
    </row>
    <row r="183" spans="1:41" s="45" customFormat="1" ht="21" hidden="1" customHeight="1" x14ac:dyDescent="0.25">
      <c r="A183" s="3"/>
      <c r="B183" s="103"/>
      <c r="C183" s="103"/>
      <c r="D183" s="103"/>
      <c r="E183" s="103"/>
      <c r="F183" s="96" t="s">
        <v>282</v>
      </c>
      <c r="G183" s="96" t="s">
        <v>594</v>
      </c>
      <c r="H183" s="96" t="s">
        <v>389</v>
      </c>
      <c r="I183" s="96" t="s">
        <v>400</v>
      </c>
      <c r="J183" s="148" t="s">
        <v>401</v>
      </c>
      <c r="K183" s="93"/>
      <c r="L183" s="94"/>
      <c r="M183" s="94"/>
      <c r="N183" s="94"/>
      <c r="O183" s="95"/>
      <c r="P183" s="89"/>
      <c r="Q183" s="352"/>
      <c r="R183" s="353"/>
      <c r="S183" s="353"/>
      <c r="T183" s="353"/>
      <c r="U183" s="354"/>
      <c r="V183" s="541"/>
      <c r="W183" s="539"/>
      <c r="X183" s="539"/>
      <c r="Y183" s="539"/>
      <c r="Z183" s="539"/>
      <c r="AA183" s="540"/>
      <c r="AB183" s="238"/>
      <c r="AC183" s="43"/>
      <c r="AD183" s="43"/>
      <c r="AE183" s="43"/>
      <c r="AF183" s="43"/>
      <c r="AG183" s="43"/>
      <c r="AH183" s="43"/>
      <c r="AI183" s="43"/>
      <c r="AJ183" s="43"/>
      <c r="AK183" s="43"/>
      <c r="AL183" s="43"/>
      <c r="AM183" s="43"/>
      <c r="AN183" s="43"/>
      <c r="AO183" s="42"/>
    </row>
    <row r="184" spans="1:41" s="45" customFormat="1" ht="21" hidden="1" customHeight="1" x14ac:dyDescent="0.25">
      <c r="A184" s="3"/>
      <c r="B184" s="103"/>
      <c r="C184" s="103"/>
      <c r="D184" s="103"/>
      <c r="E184" s="103"/>
      <c r="F184" s="96" t="s">
        <v>283</v>
      </c>
      <c r="G184" s="96" t="s">
        <v>595</v>
      </c>
      <c r="H184" s="96" t="s">
        <v>389</v>
      </c>
      <c r="I184" s="96" t="s">
        <v>400</v>
      </c>
      <c r="J184" s="148" t="s">
        <v>401</v>
      </c>
      <c r="K184" s="93"/>
      <c r="L184" s="94"/>
      <c r="M184" s="94"/>
      <c r="N184" s="94"/>
      <c r="O184" s="95"/>
      <c r="P184" s="89"/>
      <c r="Q184" s="352"/>
      <c r="R184" s="353"/>
      <c r="S184" s="353"/>
      <c r="T184" s="353"/>
      <c r="U184" s="354"/>
      <c r="V184" s="541"/>
      <c r="W184" s="539"/>
      <c r="X184" s="539"/>
      <c r="Y184" s="539"/>
      <c r="Z184" s="539"/>
      <c r="AA184" s="540"/>
      <c r="AB184" s="238"/>
      <c r="AC184" s="43"/>
      <c r="AD184" s="43"/>
      <c r="AE184" s="43"/>
      <c r="AF184" s="43"/>
      <c r="AG184" s="43"/>
      <c r="AH184" s="43"/>
      <c r="AI184" s="43"/>
      <c r="AJ184" s="43"/>
      <c r="AK184" s="43"/>
      <c r="AL184" s="43"/>
      <c r="AM184" s="43"/>
      <c r="AN184" s="43"/>
      <c r="AO184" s="42"/>
    </row>
    <row r="185" spans="1:41" s="45" customFormat="1" ht="21" hidden="1" customHeight="1" x14ac:dyDescent="0.25">
      <c r="A185" s="3"/>
      <c r="B185" s="103"/>
      <c r="C185" s="103"/>
      <c r="D185" s="103"/>
      <c r="E185" s="103"/>
      <c r="F185" s="96" t="s">
        <v>284</v>
      </c>
      <c r="G185" s="96" t="s">
        <v>596</v>
      </c>
      <c r="H185" s="96" t="s">
        <v>389</v>
      </c>
      <c r="I185" s="96" t="s">
        <v>400</v>
      </c>
      <c r="J185" s="148" t="s">
        <v>401</v>
      </c>
      <c r="K185" s="93"/>
      <c r="L185" s="94"/>
      <c r="M185" s="94"/>
      <c r="N185" s="94"/>
      <c r="O185" s="95"/>
      <c r="P185" s="89"/>
      <c r="Q185" s="352"/>
      <c r="R185" s="353"/>
      <c r="S185" s="353"/>
      <c r="T185" s="353"/>
      <c r="U185" s="354"/>
      <c r="V185" s="541"/>
      <c r="W185" s="539"/>
      <c r="X185" s="539"/>
      <c r="Y185" s="539"/>
      <c r="Z185" s="539"/>
      <c r="AA185" s="540"/>
      <c r="AB185" s="238"/>
      <c r="AC185" s="43"/>
      <c r="AD185" s="43"/>
      <c r="AE185" s="43"/>
      <c r="AF185" s="43"/>
      <c r="AG185" s="43"/>
      <c r="AH185" s="43"/>
      <c r="AI185" s="43"/>
      <c r="AJ185" s="43"/>
      <c r="AK185" s="43"/>
      <c r="AL185" s="43"/>
      <c r="AM185" s="43"/>
      <c r="AN185" s="43"/>
      <c r="AO185" s="42"/>
    </row>
    <row r="186" spans="1:41" s="45" customFormat="1" ht="21" hidden="1" customHeight="1" x14ac:dyDescent="0.25">
      <c r="A186" s="3"/>
      <c r="B186" s="103"/>
      <c r="C186" s="103"/>
      <c r="D186" s="103"/>
      <c r="E186" s="103"/>
      <c r="F186" s="96" t="s">
        <v>285</v>
      </c>
      <c r="G186" s="96" t="s">
        <v>597</v>
      </c>
      <c r="H186" s="96" t="s">
        <v>389</v>
      </c>
      <c r="I186" s="96" t="s">
        <v>400</v>
      </c>
      <c r="J186" s="148" t="s">
        <v>401</v>
      </c>
      <c r="K186" s="93"/>
      <c r="L186" s="94"/>
      <c r="M186" s="94"/>
      <c r="N186" s="94"/>
      <c r="O186" s="95"/>
      <c r="P186" s="89"/>
      <c r="Q186" s="352"/>
      <c r="R186" s="353"/>
      <c r="S186" s="353"/>
      <c r="T186" s="353"/>
      <c r="U186" s="354"/>
      <c r="V186" s="541"/>
      <c r="W186" s="539"/>
      <c r="X186" s="539"/>
      <c r="Y186" s="539"/>
      <c r="Z186" s="539"/>
      <c r="AA186" s="540"/>
      <c r="AB186" s="238"/>
      <c r="AC186" s="43"/>
      <c r="AD186" s="43"/>
      <c r="AE186" s="43"/>
      <c r="AF186" s="43"/>
      <c r="AG186" s="43"/>
      <c r="AH186" s="43"/>
      <c r="AI186" s="43"/>
      <c r="AJ186" s="43"/>
      <c r="AK186" s="43"/>
      <c r="AL186" s="43"/>
      <c r="AM186" s="43"/>
      <c r="AN186" s="43"/>
      <c r="AO186" s="42"/>
    </row>
    <row r="187" spans="1:41" s="45" customFormat="1" ht="21" hidden="1" customHeight="1" x14ac:dyDescent="0.25">
      <c r="A187" s="3"/>
      <c r="B187" s="103"/>
      <c r="C187" s="103"/>
      <c r="D187" s="103"/>
      <c r="E187" s="103"/>
      <c r="F187" s="96" t="s">
        <v>598</v>
      </c>
      <c r="G187" s="96" t="s">
        <v>599</v>
      </c>
      <c r="H187" s="96" t="s">
        <v>389</v>
      </c>
      <c r="I187" s="96" t="s">
        <v>400</v>
      </c>
      <c r="J187" s="148" t="s">
        <v>401</v>
      </c>
      <c r="K187" s="93"/>
      <c r="L187" s="94"/>
      <c r="M187" s="94"/>
      <c r="N187" s="94"/>
      <c r="O187" s="95"/>
      <c r="P187" s="89"/>
      <c r="Q187" s="352"/>
      <c r="R187" s="353"/>
      <c r="S187" s="353"/>
      <c r="T187" s="353"/>
      <c r="U187" s="354"/>
      <c r="V187" s="541"/>
      <c r="W187" s="539"/>
      <c r="X187" s="539"/>
      <c r="Y187" s="539"/>
      <c r="Z187" s="539"/>
      <c r="AA187" s="540"/>
      <c r="AB187" s="238"/>
      <c r="AC187" s="43"/>
      <c r="AD187" s="43"/>
      <c r="AE187" s="43"/>
      <c r="AF187" s="43"/>
      <c r="AG187" s="43"/>
      <c r="AH187" s="43"/>
      <c r="AI187" s="43"/>
      <c r="AJ187" s="43"/>
      <c r="AK187" s="43"/>
      <c r="AL187" s="43"/>
      <c r="AM187" s="43"/>
      <c r="AN187" s="43"/>
      <c r="AO187" s="42"/>
    </row>
    <row r="188" spans="1:41" s="45" customFormat="1" ht="21" hidden="1" customHeight="1" x14ac:dyDescent="0.25">
      <c r="A188" s="3"/>
      <c r="B188" s="103"/>
      <c r="C188" s="103"/>
      <c r="D188" s="103"/>
      <c r="E188" s="103"/>
      <c r="F188" s="96" t="s">
        <v>600</v>
      </c>
      <c r="G188" s="96" t="s">
        <v>601</v>
      </c>
      <c r="H188" s="96" t="s">
        <v>389</v>
      </c>
      <c r="I188" s="96" t="s">
        <v>400</v>
      </c>
      <c r="J188" s="148" t="s">
        <v>401</v>
      </c>
      <c r="K188" s="93"/>
      <c r="L188" s="94"/>
      <c r="M188" s="94"/>
      <c r="N188" s="94"/>
      <c r="O188" s="95"/>
      <c r="P188" s="89"/>
      <c r="Q188" s="352"/>
      <c r="R188" s="353"/>
      <c r="S188" s="353"/>
      <c r="T188" s="353"/>
      <c r="U188" s="354"/>
      <c r="V188" s="541"/>
      <c r="W188" s="539"/>
      <c r="X188" s="539"/>
      <c r="Y188" s="539"/>
      <c r="Z188" s="539"/>
      <c r="AA188" s="540"/>
      <c r="AB188" s="238"/>
      <c r="AC188" s="43"/>
      <c r="AD188" s="43"/>
      <c r="AE188" s="43"/>
      <c r="AF188" s="43"/>
      <c r="AG188" s="43"/>
      <c r="AH188" s="43"/>
      <c r="AI188" s="43"/>
      <c r="AJ188" s="43"/>
      <c r="AK188" s="43"/>
      <c r="AL188" s="43"/>
      <c r="AM188" s="43"/>
      <c r="AN188" s="43"/>
      <c r="AO188" s="42"/>
    </row>
    <row r="189" spans="1:41" s="45" customFormat="1" ht="21" hidden="1" customHeight="1" x14ac:dyDescent="0.25">
      <c r="A189" s="3"/>
      <c r="B189" s="103"/>
      <c r="C189" s="103"/>
      <c r="D189" s="103"/>
      <c r="E189" s="103"/>
      <c r="F189" s="96" t="s">
        <v>287</v>
      </c>
      <c r="G189" s="96" t="s">
        <v>602</v>
      </c>
      <c r="H189" s="96" t="s">
        <v>389</v>
      </c>
      <c r="I189" s="96" t="s">
        <v>400</v>
      </c>
      <c r="J189" s="148" t="s">
        <v>401</v>
      </c>
      <c r="K189" s="93"/>
      <c r="L189" s="94"/>
      <c r="M189" s="94"/>
      <c r="N189" s="94"/>
      <c r="O189" s="95"/>
      <c r="P189" s="89"/>
      <c r="Q189" s="352"/>
      <c r="R189" s="353"/>
      <c r="S189" s="353"/>
      <c r="T189" s="353"/>
      <c r="U189" s="354"/>
      <c r="V189" s="541"/>
      <c r="W189" s="539"/>
      <c r="X189" s="539"/>
      <c r="Y189" s="539"/>
      <c r="Z189" s="539"/>
      <c r="AA189" s="540"/>
      <c r="AB189" s="238"/>
      <c r="AC189" s="43"/>
      <c r="AD189" s="43"/>
      <c r="AE189" s="43"/>
      <c r="AF189" s="43"/>
      <c r="AG189" s="43"/>
      <c r="AH189" s="43"/>
      <c r="AI189" s="43"/>
      <c r="AJ189" s="43"/>
      <c r="AK189" s="43"/>
      <c r="AL189" s="43"/>
      <c r="AM189" s="43"/>
      <c r="AN189" s="43"/>
      <c r="AO189" s="42"/>
    </row>
    <row r="190" spans="1:41" s="45" customFormat="1" ht="21" hidden="1" customHeight="1" x14ac:dyDescent="0.25">
      <c r="A190" s="3"/>
      <c r="B190" s="103"/>
      <c r="C190" s="103"/>
      <c r="D190" s="103"/>
      <c r="E190" s="103"/>
      <c r="F190" s="96" t="s">
        <v>288</v>
      </c>
      <c r="G190" s="96" t="s">
        <v>603</v>
      </c>
      <c r="H190" s="96" t="s">
        <v>389</v>
      </c>
      <c r="I190" s="96" t="s">
        <v>400</v>
      </c>
      <c r="J190" s="148" t="s">
        <v>401</v>
      </c>
      <c r="K190" s="93"/>
      <c r="L190" s="94"/>
      <c r="M190" s="94"/>
      <c r="N190" s="94"/>
      <c r="O190" s="95"/>
      <c r="P190" s="89"/>
      <c r="Q190" s="352"/>
      <c r="R190" s="353"/>
      <c r="S190" s="353"/>
      <c r="T190" s="353"/>
      <c r="U190" s="354"/>
      <c r="V190" s="541"/>
      <c r="W190" s="539"/>
      <c r="X190" s="539"/>
      <c r="Y190" s="539"/>
      <c r="Z190" s="539"/>
      <c r="AA190" s="540"/>
      <c r="AB190" s="238"/>
      <c r="AC190" s="43"/>
      <c r="AD190" s="43"/>
      <c r="AE190" s="43"/>
      <c r="AF190" s="43"/>
      <c r="AG190" s="43"/>
      <c r="AH190" s="43"/>
      <c r="AI190" s="43"/>
      <c r="AJ190" s="43"/>
      <c r="AK190" s="43"/>
      <c r="AL190" s="43"/>
      <c r="AM190" s="43"/>
      <c r="AN190" s="43"/>
      <c r="AO190" s="42"/>
    </row>
    <row r="191" spans="1:41" s="45" customFormat="1" ht="21" hidden="1" customHeight="1" x14ac:dyDescent="0.25">
      <c r="A191" s="3"/>
      <c r="B191" s="103"/>
      <c r="C191" s="103"/>
      <c r="D191" s="103"/>
      <c r="E191" s="103"/>
      <c r="F191" s="96" t="s">
        <v>289</v>
      </c>
      <c r="G191" s="96" t="s">
        <v>604</v>
      </c>
      <c r="H191" s="96" t="s">
        <v>389</v>
      </c>
      <c r="I191" s="96" t="s">
        <v>400</v>
      </c>
      <c r="J191" s="148" t="s">
        <v>401</v>
      </c>
      <c r="K191" s="93"/>
      <c r="L191" s="94"/>
      <c r="M191" s="94"/>
      <c r="N191" s="94"/>
      <c r="O191" s="95"/>
      <c r="P191" s="89"/>
      <c r="Q191" s="352"/>
      <c r="R191" s="353"/>
      <c r="S191" s="353"/>
      <c r="T191" s="353"/>
      <c r="U191" s="354"/>
      <c r="V191" s="541"/>
      <c r="W191" s="539"/>
      <c r="X191" s="539"/>
      <c r="Y191" s="539"/>
      <c r="Z191" s="539"/>
      <c r="AA191" s="540"/>
      <c r="AB191" s="238"/>
      <c r="AC191" s="43"/>
      <c r="AD191" s="43"/>
      <c r="AE191" s="43"/>
      <c r="AF191" s="43"/>
      <c r="AG191" s="43"/>
      <c r="AH191" s="43"/>
      <c r="AI191" s="43"/>
      <c r="AJ191" s="43"/>
      <c r="AK191" s="43"/>
      <c r="AL191" s="43"/>
      <c r="AM191" s="43"/>
      <c r="AN191" s="43"/>
      <c r="AO191" s="42"/>
    </row>
    <row r="192" spans="1:41" s="45" customFormat="1" ht="21" hidden="1" customHeight="1" x14ac:dyDescent="0.25">
      <c r="A192" s="3"/>
      <c r="B192" s="103"/>
      <c r="C192" s="103"/>
      <c r="D192" s="103"/>
      <c r="E192" s="103"/>
      <c r="F192" s="96" t="s">
        <v>290</v>
      </c>
      <c r="G192" s="96" t="s">
        <v>605</v>
      </c>
      <c r="H192" s="96" t="s">
        <v>389</v>
      </c>
      <c r="I192" s="96" t="s">
        <v>400</v>
      </c>
      <c r="J192" s="148" t="s">
        <v>401</v>
      </c>
      <c r="K192" s="93"/>
      <c r="L192" s="94"/>
      <c r="M192" s="94"/>
      <c r="N192" s="94"/>
      <c r="O192" s="95"/>
      <c r="P192" s="89"/>
      <c r="Q192" s="352"/>
      <c r="R192" s="353"/>
      <c r="S192" s="353"/>
      <c r="T192" s="353"/>
      <c r="U192" s="354"/>
      <c r="V192" s="541"/>
      <c r="W192" s="539"/>
      <c r="X192" s="539"/>
      <c r="Y192" s="539"/>
      <c r="Z192" s="539"/>
      <c r="AA192" s="540"/>
      <c r="AB192" s="238"/>
      <c r="AC192" s="43"/>
      <c r="AD192" s="43"/>
      <c r="AE192" s="43"/>
      <c r="AF192" s="43"/>
      <c r="AG192" s="43"/>
      <c r="AH192" s="43"/>
      <c r="AI192" s="43"/>
      <c r="AJ192" s="43"/>
      <c r="AK192" s="43"/>
      <c r="AL192" s="43"/>
      <c r="AM192" s="43"/>
      <c r="AN192" s="43"/>
      <c r="AO192" s="42"/>
    </row>
    <row r="193" spans="1:41" s="45" customFormat="1" ht="21" hidden="1" customHeight="1" x14ac:dyDescent="0.25">
      <c r="A193" s="3"/>
      <c r="B193" s="103"/>
      <c r="C193" s="103"/>
      <c r="D193" s="103"/>
      <c r="E193" s="103"/>
      <c r="F193" s="96" t="s">
        <v>291</v>
      </c>
      <c r="G193" s="96" t="s">
        <v>606</v>
      </c>
      <c r="H193" s="96" t="s">
        <v>389</v>
      </c>
      <c r="I193" s="96" t="s">
        <v>400</v>
      </c>
      <c r="J193" s="148" t="s">
        <v>401</v>
      </c>
      <c r="K193" s="93"/>
      <c r="L193" s="94"/>
      <c r="M193" s="94"/>
      <c r="N193" s="94"/>
      <c r="O193" s="95"/>
      <c r="P193" s="89"/>
      <c r="Q193" s="352"/>
      <c r="R193" s="353"/>
      <c r="S193" s="353"/>
      <c r="T193" s="353"/>
      <c r="U193" s="354"/>
      <c r="V193" s="541"/>
      <c r="W193" s="539"/>
      <c r="X193" s="539"/>
      <c r="Y193" s="539"/>
      <c r="Z193" s="539"/>
      <c r="AA193" s="540"/>
      <c r="AB193" s="238"/>
      <c r="AC193" s="43"/>
      <c r="AD193" s="43"/>
      <c r="AE193" s="43"/>
      <c r="AF193" s="43"/>
      <c r="AG193" s="43"/>
      <c r="AH193" s="43"/>
      <c r="AI193" s="43"/>
      <c r="AJ193" s="43"/>
      <c r="AK193" s="43"/>
      <c r="AL193" s="43"/>
      <c r="AM193" s="43"/>
      <c r="AN193" s="43"/>
      <c r="AO193" s="42"/>
    </row>
    <row r="194" spans="1:41" s="45" customFormat="1" ht="21" hidden="1" customHeight="1" x14ac:dyDescent="0.25">
      <c r="A194" s="3"/>
      <c r="B194" s="103"/>
      <c r="C194" s="103"/>
      <c r="D194" s="103"/>
      <c r="E194" s="103"/>
      <c r="F194" s="96" t="s">
        <v>292</v>
      </c>
      <c r="G194" s="96" t="s">
        <v>607</v>
      </c>
      <c r="H194" s="96" t="s">
        <v>389</v>
      </c>
      <c r="I194" s="96" t="s">
        <v>400</v>
      </c>
      <c r="J194" s="148" t="s">
        <v>401</v>
      </c>
      <c r="K194" s="93"/>
      <c r="L194" s="94"/>
      <c r="M194" s="94"/>
      <c r="N194" s="94"/>
      <c r="O194" s="95"/>
      <c r="P194" s="89"/>
      <c r="Q194" s="352"/>
      <c r="R194" s="353"/>
      <c r="S194" s="353"/>
      <c r="T194" s="353"/>
      <c r="U194" s="354"/>
      <c r="V194" s="541"/>
      <c r="W194" s="539"/>
      <c r="X194" s="539"/>
      <c r="Y194" s="539"/>
      <c r="Z194" s="539"/>
      <c r="AA194" s="540"/>
      <c r="AB194" s="238"/>
      <c r="AC194" s="43"/>
      <c r="AD194" s="43"/>
      <c r="AE194" s="43"/>
      <c r="AF194" s="43"/>
      <c r="AG194" s="43"/>
      <c r="AH194" s="43"/>
      <c r="AI194" s="43"/>
      <c r="AJ194" s="43"/>
      <c r="AK194" s="43"/>
      <c r="AL194" s="43"/>
      <c r="AM194" s="43"/>
      <c r="AN194" s="43"/>
      <c r="AO194" s="42"/>
    </row>
    <row r="195" spans="1:41" s="45" customFormat="1" ht="21" hidden="1" customHeight="1" x14ac:dyDescent="0.25">
      <c r="A195" s="3"/>
      <c r="B195" s="103"/>
      <c r="C195" s="103"/>
      <c r="D195" s="103"/>
      <c r="E195" s="103"/>
      <c r="F195" s="96" t="s">
        <v>293</v>
      </c>
      <c r="G195" s="96" t="s">
        <v>608</v>
      </c>
      <c r="H195" s="96" t="s">
        <v>389</v>
      </c>
      <c r="I195" s="96" t="s">
        <v>400</v>
      </c>
      <c r="J195" s="148" t="s">
        <v>401</v>
      </c>
      <c r="K195" s="93"/>
      <c r="L195" s="94"/>
      <c r="M195" s="94"/>
      <c r="N195" s="94"/>
      <c r="O195" s="95"/>
      <c r="P195" s="89"/>
      <c r="Q195" s="352"/>
      <c r="R195" s="353"/>
      <c r="S195" s="353"/>
      <c r="T195" s="353"/>
      <c r="U195" s="354"/>
      <c r="V195" s="541"/>
      <c r="W195" s="539"/>
      <c r="X195" s="539"/>
      <c r="Y195" s="539"/>
      <c r="Z195" s="539"/>
      <c r="AA195" s="540"/>
      <c r="AB195" s="238"/>
      <c r="AC195" s="43"/>
      <c r="AD195" s="43"/>
      <c r="AE195" s="43"/>
      <c r="AF195" s="43"/>
      <c r="AG195" s="43"/>
      <c r="AH195" s="43"/>
      <c r="AI195" s="43"/>
      <c r="AJ195" s="43"/>
      <c r="AK195" s="43"/>
      <c r="AL195" s="43"/>
      <c r="AM195" s="43"/>
      <c r="AN195" s="43"/>
      <c r="AO195" s="42"/>
    </row>
    <row r="196" spans="1:41" s="45" customFormat="1" ht="21" hidden="1" customHeight="1" x14ac:dyDescent="0.25">
      <c r="A196" s="3"/>
      <c r="B196" s="103"/>
      <c r="C196" s="103"/>
      <c r="D196" s="103"/>
      <c r="E196" s="103"/>
      <c r="F196" s="96" t="s">
        <v>294</v>
      </c>
      <c r="G196" s="96" t="s">
        <v>609</v>
      </c>
      <c r="H196" s="96" t="s">
        <v>389</v>
      </c>
      <c r="I196" s="96" t="s">
        <v>400</v>
      </c>
      <c r="J196" s="148" t="s">
        <v>401</v>
      </c>
      <c r="K196" s="93"/>
      <c r="L196" s="94"/>
      <c r="M196" s="94"/>
      <c r="N196" s="94"/>
      <c r="O196" s="95"/>
      <c r="P196" s="89"/>
      <c r="Q196" s="352"/>
      <c r="R196" s="353"/>
      <c r="S196" s="353"/>
      <c r="T196" s="353"/>
      <c r="U196" s="354"/>
      <c r="V196" s="541"/>
      <c r="W196" s="539"/>
      <c r="X196" s="539"/>
      <c r="Y196" s="539"/>
      <c r="Z196" s="539"/>
      <c r="AA196" s="540"/>
      <c r="AB196" s="238"/>
      <c r="AC196" s="43"/>
      <c r="AD196" s="43"/>
      <c r="AE196" s="43"/>
      <c r="AF196" s="43"/>
      <c r="AG196" s="43"/>
      <c r="AH196" s="43"/>
      <c r="AI196" s="43"/>
      <c r="AJ196" s="43"/>
      <c r="AK196" s="43"/>
      <c r="AL196" s="43"/>
      <c r="AM196" s="43"/>
      <c r="AN196" s="43"/>
      <c r="AO196" s="42"/>
    </row>
    <row r="197" spans="1:41" s="45" customFormat="1" ht="21" hidden="1" customHeight="1" x14ac:dyDescent="0.25">
      <c r="A197" s="3"/>
      <c r="B197" s="103"/>
      <c r="C197" s="103"/>
      <c r="D197" s="103"/>
      <c r="E197" s="103"/>
      <c r="F197" s="96" t="s">
        <v>295</v>
      </c>
      <c r="G197" s="96" t="s">
        <v>610</v>
      </c>
      <c r="H197" s="96" t="s">
        <v>389</v>
      </c>
      <c r="I197" s="96" t="s">
        <v>400</v>
      </c>
      <c r="J197" s="148" t="s">
        <v>401</v>
      </c>
      <c r="K197" s="93"/>
      <c r="L197" s="94"/>
      <c r="M197" s="94"/>
      <c r="N197" s="94"/>
      <c r="O197" s="95"/>
      <c r="P197" s="89"/>
      <c r="Q197" s="352"/>
      <c r="R197" s="353"/>
      <c r="S197" s="353"/>
      <c r="T197" s="353"/>
      <c r="U197" s="354"/>
      <c r="V197" s="541"/>
      <c r="W197" s="539"/>
      <c r="X197" s="539"/>
      <c r="Y197" s="539"/>
      <c r="Z197" s="539"/>
      <c r="AA197" s="540"/>
      <c r="AB197" s="238"/>
      <c r="AC197" s="43"/>
      <c r="AD197" s="43"/>
      <c r="AE197" s="43"/>
      <c r="AF197" s="43"/>
      <c r="AG197" s="43"/>
      <c r="AH197" s="43"/>
      <c r="AI197" s="43"/>
      <c r="AJ197" s="43"/>
      <c r="AK197" s="43"/>
      <c r="AL197" s="43"/>
      <c r="AM197" s="43"/>
      <c r="AN197" s="43"/>
      <c r="AO197" s="42"/>
    </row>
    <row r="198" spans="1:41" s="45" customFormat="1" ht="21" hidden="1" customHeight="1" x14ac:dyDescent="0.25">
      <c r="A198" s="3"/>
      <c r="B198" s="103"/>
      <c r="C198" s="103"/>
      <c r="D198" s="103"/>
      <c r="E198" s="103"/>
      <c r="F198" s="96" t="s">
        <v>296</v>
      </c>
      <c r="G198" s="96" t="s">
        <v>611</v>
      </c>
      <c r="H198" s="96" t="s">
        <v>389</v>
      </c>
      <c r="I198" s="96" t="s">
        <v>428</v>
      </c>
      <c r="J198" s="148" t="s">
        <v>402</v>
      </c>
      <c r="K198" s="93"/>
      <c r="L198" s="94"/>
      <c r="M198" s="94"/>
      <c r="N198" s="94"/>
      <c r="O198" s="95"/>
      <c r="P198" s="89"/>
      <c r="Q198" s="352"/>
      <c r="R198" s="353"/>
      <c r="S198" s="353"/>
      <c r="T198" s="353"/>
      <c r="U198" s="354"/>
      <c r="V198" s="541"/>
      <c r="W198" s="539"/>
      <c r="X198" s="539"/>
      <c r="Y198" s="539"/>
      <c r="Z198" s="539"/>
      <c r="AA198" s="540"/>
      <c r="AB198" s="238"/>
      <c r="AC198" s="43"/>
      <c r="AD198" s="43"/>
      <c r="AE198" s="43"/>
      <c r="AF198" s="43"/>
      <c r="AG198" s="43"/>
      <c r="AH198" s="43"/>
      <c r="AI198" s="43"/>
      <c r="AJ198" s="43"/>
      <c r="AK198" s="43"/>
      <c r="AL198" s="43"/>
      <c r="AM198" s="43"/>
      <c r="AN198" s="43"/>
      <c r="AO198" s="42"/>
    </row>
    <row r="199" spans="1:41" s="45" customFormat="1" ht="21" hidden="1" customHeight="1" x14ac:dyDescent="0.25">
      <c r="A199" s="3"/>
      <c r="B199" s="103"/>
      <c r="C199" s="103"/>
      <c r="D199" s="103"/>
      <c r="E199" s="103"/>
      <c r="F199" s="96" t="s">
        <v>297</v>
      </c>
      <c r="G199" s="96" t="s">
        <v>612</v>
      </c>
      <c r="H199" s="96" t="s">
        <v>389</v>
      </c>
      <c r="I199" s="96" t="s">
        <v>400</v>
      </c>
      <c r="J199" s="148" t="s">
        <v>401</v>
      </c>
      <c r="K199" s="93"/>
      <c r="L199" s="94"/>
      <c r="M199" s="94"/>
      <c r="N199" s="94"/>
      <c r="O199" s="95"/>
      <c r="P199" s="89"/>
      <c r="Q199" s="352"/>
      <c r="R199" s="353"/>
      <c r="S199" s="353"/>
      <c r="T199" s="353"/>
      <c r="U199" s="354"/>
      <c r="V199" s="541"/>
      <c r="W199" s="539"/>
      <c r="X199" s="539"/>
      <c r="Y199" s="539"/>
      <c r="Z199" s="539"/>
      <c r="AA199" s="540"/>
      <c r="AB199" s="238"/>
      <c r="AC199" s="43"/>
      <c r="AD199" s="43"/>
      <c r="AE199" s="43"/>
      <c r="AF199" s="43"/>
      <c r="AG199" s="43"/>
      <c r="AH199" s="43"/>
      <c r="AI199" s="43"/>
      <c r="AJ199" s="43"/>
      <c r="AK199" s="43"/>
      <c r="AL199" s="43"/>
      <c r="AM199" s="43"/>
      <c r="AN199" s="43"/>
      <c r="AO199" s="42"/>
    </row>
    <row r="200" spans="1:41" s="45" customFormat="1" ht="21" hidden="1" customHeight="1" x14ac:dyDescent="0.25">
      <c r="A200" s="3"/>
      <c r="B200" s="103"/>
      <c r="C200" s="103"/>
      <c r="D200" s="103"/>
      <c r="E200" s="103"/>
      <c r="F200" s="96" t="s">
        <v>298</v>
      </c>
      <c r="G200" s="96" t="s">
        <v>613</v>
      </c>
      <c r="H200" s="96" t="s">
        <v>389</v>
      </c>
      <c r="I200" s="96" t="s">
        <v>400</v>
      </c>
      <c r="J200" s="148" t="s">
        <v>401</v>
      </c>
      <c r="K200" s="93"/>
      <c r="L200" s="94"/>
      <c r="M200" s="94"/>
      <c r="N200" s="94"/>
      <c r="O200" s="95"/>
      <c r="P200" s="89"/>
      <c r="Q200" s="352"/>
      <c r="R200" s="353"/>
      <c r="S200" s="353"/>
      <c r="T200" s="353"/>
      <c r="U200" s="354"/>
      <c r="V200" s="541"/>
      <c r="W200" s="539"/>
      <c r="X200" s="539"/>
      <c r="Y200" s="539"/>
      <c r="Z200" s="539"/>
      <c r="AA200" s="540"/>
      <c r="AB200" s="238"/>
      <c r="AC200" s="43"/>
      <c r="AD200" s="43"/>
      <c r="AE200" s="43"/>
      <c r="AF200" s="43"/>
      <c r="AG200" s="43"/>
      <c r="AH200" s="43"/>
      <c r="AI200" s="43"/>
      <c r="AJ200" s="43"/>
      <c r="AK200" s="43"/>
      <c r="AL200" s="43"/>
      <c r="AM200" s="43"/>
      <c r="AN200" s="43"/>
      <c r="AO200" s="42"/>
    </row>
    <row r="201" spans="1:41" s="45" customFormat="1" ht="21" hidden="1" customHeight="1" x14ac:dyDescent="0.25">
      <c r="A201" s="3"/>
      <c r="B201" s="103"/>
      <c r="C201" s="103"/>
      <c r="D201" s="103"/>
      <c r="E201" s="103"/>
      <c r="F201" s="96" t="s">
        <v>299</v>
      </c>
      <c r="G201" s="96" t="s">
        <v>614</v>
      </c>
      <c r="H201" s="96" t="s">
        <v>389</v>
      </c>
      <c r="I201" s="96" t="s">
        <v>400</v>
      </c>
      <c r="J201" s="148" t="s">
        <v>401</v>
      </c>
      <c r="K201" s="93"/>
      <c r="L201" s="94"/>
      <c r="M201" s="94"/>
      <c r="N201" s="94"/>
      <c r="O201" s="95"/>
      <c r="P201" s="89"/>
      <c r="Q201" s="352"/>
      <c r="R201" s="353"/>
      <c r="S201" s="353"/>
      <c r="T201" s="353"/>
      <c r="U201" s="354"/>
      <c r="V201" s="541"/>
      <c r="W201" s="539"/>
      <c r="X201" s="539"/>
      <c r="Y201" s="539"/>
      <c r="Z201" s="539"/>
      <c r="AA201" s="540"/>
      <c r="AB201" s="238"/>
      <c r="AC201" s="43"/>
      <c r="AD201" s="43"/>
      <c r="AE201" s="43"/>
      <c r="AF201" s="43"/>
      <c r="AG201" s="43"/>
      <c r="AH201" s="43"/>
      <c r="AI201" s="43"/>
      <c r="AJ201" s="43"/>
      <c r="AK201" s="43"/>
      <c r="AL201" s="43"/>
      <c r="AM201" s="43"/>
      <c r="AN201" s="43"/>
      <c r="AO201" s="42"/>
    </row>
    <row r="202" spans="1:41" s="45" customFormat="1" ht="21" hidden="1" customHeight="1" x14ac:dyDescent="0.25">
      <c r="A202" s="3"/>
      <c r="B202" s="103"/>
      <c r="C202" s="103"/>
      <c r="D202" s="103"/>
      <c r="E202" s="103"/>
      <c r="F202" s="96" t="s">
        <v>300</v>
      </c>
      <c r="G202" s="96" t="s">
        <v>615</v>
      </c>
      <c r="H202" s="96" t="s">
        <v>389</v>
      </c>
      <c r="I202" s="96" t="s">
        <v>400</v>
      </c>
      <c r="J202" s="148" t="s">
        <v>401</v>
      </c>
      <c r="K202" s="93"/>
      <c r="L202" s="94"/>
      <c r="M202" s="94"/>
      <c r="N202" s="94"/>
      <c r="O202" s="95"/>
      <c r="P202" s="89"/>
      <c r="Q202" s="352"/>
      <c r="R202" s="353"/>
      <c r="S202" s="353"/>
      <c r="T202" s="353"/>
      <c r="U202" s="354"/>
      <c r="V202" s="541"/>
      <c r="W202" s="539"/>
      <c r="X202" s="539"/>
      <c r="Y202" s="539"/>
      <c r="Z202" s="539"/>
      <c r="AA202" s="540"/>
      <c r="AB202" s="238"/>
      <c r="AC202" s="43"/>
      <c r="AD202" s="43"/>
      <c r="AE202" s="43"/>
      <c r="AF202" s="43"/>
      <c r="AG202" s="43"/>
      <c r="AH202" s="43"/>
      <c r="AI202" s="43"/>
      <c r="AJ202" s="43"/>
      <c r="AK202" s="43"/>
      <c r="AL202" s="43"/>
      <c r="AM202" s="43"/>
      <c r="AN202" s="43"/>
      <c r="AO202" s="42"/>
    </row>
    <row r="203" spans="1:41" s="45" customFormat="1" ht="21" hidden="1" customHeight="1" x14ac:dyDescent="0.25">
      <c r="A203" s="3"/>
      <c r="B203" s="103"/>
      <c r="C203" s="103"/>
      <c r="D203" s="103"/>
      <c r="E203" s="103"/>
      <c r="F203" s="96" t="s">
        <v>301</v>
      </c>
      <c r="G203" s="96" t="s">
        <v>616</v>
      </c>
      <c r="H203" s="96" t="s">
        <v>389</v>
      </c>
      <c r="I203" s="96" t="s">
        <v>400</v>
      </c>
      <c r="J203" s="148" t="s">
        <v>401</v>
      </c>
      <c r="K203" s="93"/>
      <c r="L203" s="94"/>
      <c r="M203" s="94"/>
      <c r="N203" s="94"/>
      <c r="O203" s="95"/>
      <c r="P203" s="89"/>
      <c r="Q203" s="352"/>
      <c r="R203" s="353"/>
      <c r="S203" s="353"/>
      <c r="T203" s="353"/>
      <c r="U203" s="354"/>
      <c r="V203" s="541"/>
      <c r="W203" s="539"/>
      <c r="X203" s="539"/>
      <c r="Y203" s="539"/>
      <c r="Z203" s="539"/>
      <c r="AA203" s="540"/>
      <c r="AB203" s="238"/>
      <c r="AC203" s="43"/>
      <c r="AD203" s="43"/>
      <c r="AE203" s="43"/>
      <c r="AF203" s="43"/>
      <c r="AG203" s="43"/>
      <c r="AH203" s="43"/>
      <c r="AI203" s="43"/>
      <c r="AJ203" s="43"/>
      <c r="AK203" s="43"/>
      <c r="AL203" s="43"/>
      <c r="AM203" s="43"/>
      <c r="AN203" s="43"/>
      <c r="AO203" s="42"/>
    </row>
    <row r="204" spans="1:41" s="45" customFormat="1" ht="21" hidden="1" customHeight="1" x14ac:dyDescent="0.25">
      <c r="A204" s="3"/>
      <c r="B204" s="103"/>
      <c r="C204" s="103"/>
      <c r="D204" s="103"/>
      <c r="E204" s="103"/>
      <c r="F204" s="96" t="s">
        <v>302</v>
      </c>
      <c r="G204" s="96" t="s">
        <v>617</v>
      </c>
      <c r="H204" s="96" t="s">
        <v>389</v>
      </c>
      <c r="I204" s="96" t="s">
        <v>400</v>
      </c>
      <c r="J204" s="148" t="s">
        <v>401</v>
      </c>
      <c r="K204" s="93"/>
      <c r="L204" s="94"/>
      <c r="M204" s="94"/>
      <c r="N204" s="94"/>
      <c r="O204" s="95"/>
      <c r="P204" s="89"/>
      <c r="Q204" s="352"/>
      <c r="R204" s="353"/>
      <c r="S204" s="353"/>
      <c r="T204" s="353"/>
      <c r="U204" s="354"/>
      <c r="V204" s="541"/>
      <c r="W204" s="539"/>
      <c r="X204" s="539"/>
      <c r="Y204" s="539"/>
      <c r="Z204" s="539"/>
      <c r="AA204" s="540"/>
      <c r="AB204" s="238"/>
      <c r="AC204" s="43"/>
      <c r="AD204" s="43"/>
      <c r="AE204" s="43"/>
      <c r="AF204" s="43"/>
      <c r="AG204" s="43"/>
      <c r="AH204" s="43"/>
      <c r="AI204" s="43"/>
      <c r="AJ204" s="43"/>
      <c r="AK204" s="43"/>
      <c r="AL204" s="43"/>
      <c r="AM204" s="43"/>
      <c r="AN204" s="43"/>
      <c r="AO204" s="42"/>
    </row>
    <row r="205" spans="1:41" s="45" customFormat="1" ht="21" hidden="1" customHeight="1" x14ac:dyDescent="0.25">
      <c r="A205" s="3"/>
      <c r="B205" s="103"/>
      <c r="C205" s="103"/>
      <c r="D205" s="103"/>
      <c r="E205" s="103"/>
      <c r="F205" s="96" t="s">
        <v>303</v>
      </c>
      <c r="G205" s="96" t="s">
        <v>618</v>
      </c>
      <c r="H205" s="96" t="s">
        <v>389</v>
      </c>
      <c r="I205" s="96" t="s">
        <v>400</v>
      </c>
      <c r="J205" s="148" t="s">
        <v>401</v>
      </c>
      <c r="K205" s="93"/>
      <c r="L205" s="94"/>
      <c r="M205" s="94"/>
      <c r="N205" s="94"/>
      <c r="O205" s="95"/>
      <c r="P205" s="89"/>
      <c r="Q205" s="352"/>
      <c r="R205" s="353"/>
      <c r="S205" s="353"/>
      <c r="T205" s="353"/>
      <c r="U205" s="354"/>
      <c r="V205" s="541"/>
      <c r="W205" s="539"/>
      <c r="X205" s="539"/>
      <c r="Y205" s="539"/>
      <c r="Z205" s="539"/>
      <c r="AA205" s="540"/>
      <c r="AB205" s="238"/>
      <c r="AC205" s="43"/>
      <c r="AD205" s="43"/>
      <c r="AE205" s="43"/>
      <c r="AF205" s="43"/>
      <c r="AG205" s="43"/>
      <c r="AH205" s="43"/>
      <c r="AI205" s="43"/>
      <c r="AJ205" s="43"/>
      <c r="AK205" s="43"/>
      <c r="AL205" s="43"/>
      <c r="AM205" s="43"/>
      <c r="AN205" s="43"/>
      <c r="AO205" s="42"/>
    </row>
    <row r="206" spans="1:41" s="45" customFormat="1" ht="21" hidden="1" customHeight="1" x14ac:dyDescent="0.25">
      <c r="A206" s="3"/>
      <c r="B206" s="103"/>
      <c r="C206" s="103"/>
      <c r="D206" s="103"/>
      <c r="E206" s="103"/>
      <c r="F206" s="96" t="s">
        <v>304</v>
      </c>
      <c r="G206" s="96" t="s">
        <v>619</v>
      </c>
      <c r="H206" s="96" t="s">
        <v>389</v>
      </c>
      <c r="I206" s="96" t="s">
        <v>400</v>
      </c>
      <c r="J206" s="148" t="s">
        <v>401</v>
      </c>
      <c r="K206" s="93"/>
      <c r="L206" s="94"/>
      <c r="M206" s="94"/>
      <c r="N206" s="94"/>
      <c r="O206" s="95"/>
      <c r="P206" s="89"/>
      <c r="Q206" s="352"/>
      <c r="R206" s="353"/>
      <c r="S206" s="353"/>
      <c r="T206" s="353"/>
      <c r="U206" s="354"/>
      <c r="V206" s="541"/>
      <c r="W206" s="539"/>
      <c r="X206" s="539"/>
      <c r="Y206" s="539"/>
      <c r="Z206" s="539"/>
      <c r="AA206" s="540"/>
      <c r="AB206" s="238"/>
      <c r="AC206" s="43"/>
      <c r="AD206" s="43"/>
      <c r="AE206" s="43"/>
      <c r="AF206" s="43"/>
      <c r="AG206" s="43"/>
      <c r="AH206" s="43"/>
      <c r="AI206" s="43"/>
      <c r="AJ206" s="43"/>
      <c r="AK206" s="43"/>
      <c r="AL206" s="43"/>
      <c r="AM206" s="43"/>
      <c r="AN206" s="43"/>
      <c r="AO206" s="42"/>
    </row>
    <row r="207" spans="1:41" s="45" customFormat="1" ht="21" hidden="1" customHeight="1" x14ac:dyDescent="0.25">
      <c r="A207" s="3"/>
      <c r="B207" s="103"/>
      <c r="C207" s="103"/>
      <c r="D207" s="103"/>
      <c r="E207" s="103"/>
      <c r="F207" s="96" t="s">
        <v>305</v>
      </c>
      <c r="G207" s="96" t="s">
        <v>620</v>
      </c>
      <c r="H207" s="96" t="s">
        <v>389</v>
      </c>
      <c r="I207" s="96" t="s">
        <v>400</v>
      </c>
      <c r="J207" s="148" t="s">
        <v>401</v>
      </c>
      <c r="K207" s="93"/>
      <c r="L207" s="94"/>
      <c r="M207" s="94"/>
      <c r="N207" s="94"/>
      <c r="O207" s="95"/>
      <c r="P207" s="89"/>
      <c r="Q207" s="352"/>
      <c r="R207" s="353"/>
      <c r="S207" s="353"/>
      <c r="T207" s="353"/>
      <c r="U207" s="354"/>
      <c r="V207" s="541"/>
      <c r="W207" s="539"/>
      <c r="X207" s="539"/>
      <c r="Y207" s="539"/>
      <c r="Z207" s="539"/>
      <c r="AA207" s="540"/>
      <c r="AB207" s="238"/>
      <c r="AC207" s="43"/>
      <c r="AD207" s="43"/>
      <c r="AE207" s="43"/>
      <c r="AF207" s="43"/>
      <c r="AG207" s="43"/>
      <c r="AH207" s="43"/>
      <c r="AI207" s="43"/>
      <c r="AJ207" s="43"/>
      <c r="AK207" s="43"/>
      <c r="AL207" s="43"/>
      <c r="AM207" s="43"/>
      <c r="AN207" s="43"/>
      <c r="AO207" s="42"/>
    </row>
    <row r="208" spans="1:41" s="45" customFormat="1" ht="21" hidden="1" customHeight="1" x14ac:dyDescent="0.25">
      <c r="A208" s="3"/>
      <c r="B208" s="103"/>
      <c r="C208" s="103"/>
      <c r="D208" s="103"/>
      <c r="E208" s="103"/>
      <c r="F208" s="96" t="s">
        <v>306</v>
      </c>
      <c r="G208" s="96" t="s">
        <v>621</v>
      </c>
      <c r="H208" s="96" t="s">
        <v>389</v>
      </c>
      <c r="I208" s="96" t="s">
        <v>400</v>
      </c>
      <c r="J208" s="148" t="s">
        <v>401</v>
      </c>
      <c r="K208" s="93"/>
      <c r="L208" s="94"/>
      <c r="M208" s="94"/>
      <c r="N208" s="94"/>
      <c r="O208" s="95"/>
      <c r="P208" s="89"/>
      <c r="Q208" s="352"/>
      <c r="R208" s="353"/>
      <c r="S208" s="353"/>
      <c r="T208" s="353"/>
      <c r="U208" s="354"/>
      <c r="V208" s="541"/>
      <c r="W208" s="539"/>
      <c r="X208" s="539"/>
      <c r="Y208" s="539"/>
      <c r="Z208" s="539"/>
      <c r="AA208" s="540"/>
      <c r="AB208" s="238"/>
      <c r="AC208" s="43"/>
      <c r="AD208" s="43"/>
      <c r="AE208" s="43"/>
      <c r="AF208" s="43"/>
      <c r="AG208" s="43"/>
      <c r="AH208" s="43"/>
      <c r="AI208" s="43"/>
      <c r="AJ208" s="43"/>
      <c r="AK208" s="43"/>
      <c r="AL208" s="43"/>
      <c r="AM208" s="43"/>
      <c r="AN208" s="43"/>
      <c r="AO208" s="42"/>
    </row>
    <row r="209" spans="1:41" s="45" customFormat="1" ht="21" hidden="1" customHeight="1" x14ac:dyDescent="0.25">
      <c r="A209" s="3"/>
      <c r="B209" s="103"/>
      <c r="C209" s="103"/>
      <c r="D209" s="103"/>
      <c r="E209" s="103"/>
      <c r="F209" s="96" t="s">
        <v>310</v>
      </c>
      <c r="G209" s="96" t="s">
        <v>622</v>
      </c>
      <c r="H209" s="96" t="s">
        <v>389</v>
      </c>
      <c r="I209" s="96" t="s">
        <v>400</v>
      </c>
      <c r="J209" s="148" t="s">
        <v>401</v>
      </c>
      <c r="K209" s="93"/>
      <c r="L209" s="94"/>
      <c r="M209" s="94"/>
      <c r="N209" s="94"/>
      <c r="O209" s="95"/>
      <c r="P209" s="89"/>
      <c r="Q209" s="352"/>
      <c r="R209" s="353"/>
      <c r="S209" s="353"/>
      <c r="T209" s="353"/>
      <c r="U209" s="354"/>
      <c r="V209" s="541"/>
      <c r="W209" s="539"/>
      <c r="X209" s="539"/>
      <c r="Y209" s="539"/>
      <c r="Z209" s="539"/>
      <c r="AA209" s="540"/>
      <c r="AB209" s="238"/>
      <c r="AC209" s="43"/>
      <c r="AD209" s="43"/>
      <c r="AE209" s="43"/>
      <c r="AF209" s="43"/>
      <c r="AG209" s="43"/>
      <c r="AH209" s="43"/>
      <c r="AI209" s="43"/>
      <c r="AJ209" s="43"/>
      <c r="AK209" s="43"/>
      <c r="AL209" s="43"/>
      <c r="AM209" s="43"/>
      <c r="AN209" s="43"/>
      <c r="AO209" s="42"/>
    </row>
    <row r="210" spans="1:41" s="45" customFormat="1" ht="21" hidden="1" customHeight="1" x14ac:dyDescent="0.25">
      <c r="A210" s="3"/>
      <c r="B210" s="103"/>
      <c r="C210" s="103"/>
      <c r="D210" s="103"/>
      <c r="E210" s="103"/>
      <c r="F210" s="96" t="s">
        <v>307</v>
      </c>
      <c r="G210" s="96" t="s">
        <v>623</v>
      </c>
      <c r="H210" s="96" t="s">
        <v>389</v>
      </c>
      <c r="I210" s="96" t="s">
        <v>400</v>
      </c>
      <c r="J210" s="148" t="s">
        <v>401</v>
      </c>
      <c r="K210" s="93"/>
      <c r="L210" s="94"/>
      <c r="M210" s="94"/>
      <c r="N210" s="94"/>
      <c r="O210" s="95"/>
      <c r="P210" s="89"/>
      <c r="Q210" s="352"/>
      <c r="R210" s="353"/>
      <c r="S210" s="353"/>
      <c r="T210" s="353"/>
      <c r="U210" s="354"/>
      <c r="V210" s="541"/>
      <c r="W210" s="539"/>
      <c r="X210" s="539"/>
      <c r="Y210" s="539"/>
      <c r="Z210" s="539"/>
      <c r="AA210" s="540"/>
      <c r="AB210" s="238"/>
      <c r="AC210" s="43"/>
      <c r="AD210" s="43"/>
      <c r="AE210" s="43"/>
      <c r="AF210" s="43"/>
      <c r="AG210" s="43"/>
      <c r="AH210" s="43"/>
      <c r="AI210" s="43"/>
      <c r="AJ210" s="43"/>
      <c r="AK210" s="43"/>
      <c r="AL210" s="43"/>
      <c r="AM210" s="43"/>
      <c r="AN210" s="43"/>
      <c r="AO210" s="42"/>
    </row>
    <row r="211" spans="1:41" s="45" customFormat="1" ht="21" hidden="1" customHeight="1" x14ac:dyDescent="0.25">
      <c r="A211" s="3"/>
      <c r="B211" s="103"/>
      <c r="C211" s="103"/>
      <c r="D211" s="103"/>
      <c r="E211" s="103"/>
      <c r="F211" s="96" t="s">
        <v>308</v>
      </c>
      <c r="G211" s="96" t="s">
        <v>624</v>
      </c>
      <c r="H211" s="96" t="s">
        <v>428</v>
      </c>
      <c r="I211" s="96" t="s">
        <v>400</v>
      </c>
      <c r="J211" s="148" t="s">
        <v>403</v>
      </c>
      <c r="K211" s="93"/>
      <c r="L211" s="94"/>
      <c r="M211" s="94"/>
      <c r="N211" s="94"/>
      <c r="O211" s="95"/>
      <c r="P211" s="89"/>
      <c r="Q211" s="352"/>
      <c r="R211" s="353"/>
      <c r="S211" s="353"/>
      <c r="T211" s="353"/>
      <c r="U211" s="354"/>
      <c r="V211" s="541"/>
      <c r="W211" s="539"/>
      <c r="X211" s="539"/>
      <c r="Y211" s="539"/>
      <c r="Z211" s="539"/>
      <c r="AA211" s="540"/>
      <c r="AB211" s="238"/>
      <c r="AC211" s="43"/>
      <c r="AD211" s="43"/>
      <c r="AE211" s="43"/>
      <c r="AF211" s="43"/>
      <c r="AG211" s="43"/>
      <c r="AH211" s="43"/>
      <c r="AI211" s="43"/>
      <c r="AJ211" s="43"/>
      <c r="AK211" s="43"/>
      <c r="AL211" s="43"/>
      <c r="AM211" s="43"/>
      <c r="AN211" s="43"/>
      <c r="AO211" s="42"/>
    </row>
    <row r="212" spans="1:41" s="45" customFormat="1" ht="21" hidden="1" customHeight="1" x14ac:dyDescent="0.25">
      <c r="A212" s="3"/>
      <c r="B212" s="103"/>
      <c r="C212" s="103"/>
      <c r="D212" s="103"/>
      <c r="E212" s="103"/>
      <c r="F212" s="96" t="s">
        <v>309</v>
      </c>
      <c r="G212" s="96" t="s">
        <v>625</v>
      </c>
      <c r="H212" s="96" t="s">
        <v>389</v>
      </c>
      <c r="I212" s="96" t="s">
        <v>400</v>
      </c>
      <c r="J212" s="148" t="s">
        <v>401</v>
      </c>
      <c r="K212" s="93"/>
      <c r="L212" s="94"/>
      <c r="M212" s="94"/>
      <c r="N212" s="94"/>
      <c r="O212" s="95"/>
      <c r="P212" s="89"/>
      <c r="Q212" s="352"/>
      <c r="R212" s="353"/>
      <c r="S212" s="353"/>
      <c r="T212" s="353"/>
      <c r="U212" s="354"/>
      <c r="V212" s="541"/>
      <c r="W212" s="539"/>
      <c r="X212" s="539"/>
      <c r="Y212" s="539"/>
      <c r="Z212" s="539"/>
      <c r="AA212" s="540"/>
      <c r="AB212" s="238"/>
      <c r="AC212" s="43"/>
      <c r="AD212" s="43"/>
      <c r="AE212" s="43"/>
      <c r="AF212" s="43"/>
      <c r="AG212" s="43"/>
      <c r="AH212" s="43"/>
      <c r="AI212" s="43"/>
      <c r="AJ212" s="43"/>
      <c r="AK212" s="43"/>
      <c r="AL212" s="43"/>
      <c r="AM212" s="43"/>
      <c r="AN212" s="43"/>
      <c r="AO212" s="42"/>
    </row>
    <row r="213" spans="1:41" s="45" customFormat="1" ht="21" hidden="1" customHeight="1" x14ac:dyDescent="0.25">
      <c r="A213" s="3"/>
      <c r="B213" s="103"/>
      <c r="C213" s="103"/>
      <c r="D213" s="103"/>
      <c r="E213" s="103"/>
      <c r="F213" s="96" t="s">
        <v>311</v>
      </c>
      <c r="G213" s="96" t="s">
        <v>626</v>
      </c>
      <c r="H213" s="96" t="s">
        <v>389</v>
      </c>
      <c r="I213" s="96" t="s">
        <v>400</v>
      </c>
      <c r="J213" s="148" t="s">
        <v>401</v>
      </c>
      <c r="K213" s="93"/>
      <c r="L213" s="94"/>
      <c r="M213" s="94"/>
      <c r="N213" s="94"/>
      <c r="O213" s="95"/>
      <c r="P213" s="89"/>
      <c r="Q213" s="352"/>
      <c r="R213" s="353"/>
      <c r="S213" s="353"/>
      <c r="T213" s="353"/>
      <c r="U213" s="354"/>
      <c r="V213" s="541"/>
      <c r="W213" s="539"/>
      <c r="X213" s="539"/>
      <c r="Y213" s="539"/>
      <c r="Z213" s="539"/>
      <c r="AA213" s="540"/>
      <c r="AB213" s="238"/>
      <c r="AC213" s="43"/>
      <c r="AD213" s="43"/>
      <c r="AE213" s="43"/>
      <c r="AF213" s="43"/>
      <c r="AG213" s="43"/>
      <c r="AH213" s="43"/>
      <c r="AI213" s="43"/>
      <c r="AJ213" s="43"/>
      <c r="AK213" s="43"/>
      <c r="AL213" s="43"/>
      <c r="AM213" s="43"/>
      <c r="AN213" s="43"/>
      <c r="AO213" s="42"/>
    </row>
    <row r="214" spans="1:41" s="45" customFormat="1" ht="21" hidden="1" customHeight="1" x14ac:dyDescent="0.25">
      <c r="A214" s="3"/>
      <c r="B214" s="103"/>
      <c r="C214" s="103"/>
      <c r="D214" s="103"/>
      <c r="E214" s="103"/>
      <c r="F214" s="96" t="s">
        <v>312</v>
      </c>
      <c r="G214" s="96" t="s">
        <v>627</v>
      </c>
      <c r="H214" s="96" t="s">
        <v>389</v>
      </c>
      <c r="I214" s="96" t="s">
        <v>400</v>
      </c>
      <c r="J214" s="148" t="s">
        <v>401</v>
      </c>
      <c r="K214" s="93"/>
      <c r="L214" s="94"/>
      <c r="M214" s="94"/>
      <c r="N214" s="94"/>
      <c r="O214" s="95"/>
      <c r="P214" s="89"/>
      <c r="Q214" s="352"/>
      <c r="R214" s="353"/>
      <c r="S214" s="353"/>
      <c r="T214" s="353"/>
      <c r="U214" s="354"/>
      <c r="V214" s="541"/>
      <c r="W214" s="539"/>
      <c r="X214" s="539"/>
      <c r="Y214" s="539"/>
      <c r="Z214" s="539"/>
      <c r="AA214" s="540"/>
      <c r="AB214" s="238"/>
      <c r="AC214" s="43"/>
      <c r="AD214" s="43"/>
      <c r="AE214" s="43"/>
      <c r="AF214" s="43"/>
      <c r="AG214" s="43"/>
      <c r="AH214" s="43"/>
      <c r="AI214" s="43"/>
      <c r="AJ214" s="43"/>
      <c r="AK214" s="43"/>
      <c r="AL214" s="43"/>
      <c r="AM214" s="43"/>
      <c r="AN214" s="43"/>
      <c r="AO214" s="42"/>
    </row>
    <row r="215" spans="1:41" s="45" customFormat="1" ht="21" hidden="1" customHeight="1" x14ac:dyDescent="0.25">
      <c r="A215" s="3"/>
      <c r="B215" s="103"/>
      <c r="C215" s="103"/>
      <c r="D215" s="103"/>
      <c r="E215" s="103"/>
      <c r="F215" s="96" t="s">
        <v>313</v>
      </c>
      <c r="G215" s="96" t="s">
        <v>628</v>
      </c>
      <c r="H215" s="96" t="s">
        <v>389</v>
      </c>
      <c r="I215" s="96" t="s">
        <v>400</v>
      </c>
      <c r="J215" s="148" t="s">
        <v>401</v>
      </c>
      <c r="K215" s="93"/>
      <c r="L215" s="94"/>
      <c r="M215" s="94"/>
      <c r="N215" s="94"/>
      <c r="O215" s="95"/>
      <c r="P215" s="89"/>
      <c r="Q215" s="352"/>
      <c r="R215" s="353"/>
      <c r="S215" s="353"/>
      <c r="T215" s="353"/>
      <c r="U215" s="354"/>
      <c r="V215" s="541"/>
      <c r="W215" s="539"/>
      <c r="X215" s="539"/>
      <c r="Y215" s="539"/>
      <c r="Z215" s="539"/>
      <c r="AA215" s="540"/>
      <c r="AB215" s="238"/>
      <c r="AC215" s="43"/>
      <c r="AD215" s="43"/>
      <c r="AE215" s="43"/>
      <c r="AF215" s="43"/>
      <c r="AG215" s="43"/>
      <c r="AH215" s="43"/>
      <c r="AI215" s="43"/>
      <c r="AJ215" s="43"/>
      <c r="AK215" s="43"/>
      <c r="AL215" s="43"/>
      <c r="AM215" s="43"/>
      <c r="AN215" s="43"/>
      <c r="AO215" s="42"/>
    </row>
    <row r="216" spans="1:41" s="45" customFormat="1" ht="21" hidden="1" customHeight="1" x14ac:dyDescent="0.25">
      <c r="A216" s="3"/>
      <c r="B216" s="103"/>
      <c r="C216" s="103"/>
      <c r="D216" s="103"/>
      <c r="E216" s="103"/>
      <c r="F216" s="96" t="s">
        <v>314</v>
      </c>
      <c r="G216" s="96" t="s">
        <v>629</v>
      </c>
      <c r="H216" s="96" t="s">
        <v>389</v>
      </c>
      <c r="I216" s="96" t="s">
        <v>400</v>
      </c>
      <c r="J216" s="148" t="s">
        <v>401</v>
      </c>
      <c r="K216" s="93"/>
      <c r="L216" s="94"/>
      <c r="M216" s="94"/>
      <c r="N216" s="94"/>
      <c r="O216" s="95"/>
      <c r="P216" s="89"/>
      <c r="Q216" s="352"/>
      <c r="R216" s="353"/>
      <c r="S216" s="353"/>
      <c r="T216" s="353"/>
      <c r="U216" s="354"/>
      <c r="V216" s="541"/>
      <c r="W216" s="539"/>
      <c r="X216" s="539"/>
      <c r="Y216" s="539"/>
      <c r="Z216" s="539"/>
      <c r="AA216" s="540"/>
      <c r="AB216" s="238"/>
      <c r="AC216" s="43"/>
      <c r="AD216" s="43"/>
      <c r="AE216" s="43"/>
      <c r="AF216" s="43"/>
      <c r="AG216" s="43"/>
      <c r="AH216" s="43"/>
      <c r="AI216" s="43"/>
      <c r="AJ216" s="43"/>
      <c r="AK216" s="43"/>
      <c r="AL216" s="43"/>
      <c r="AM216" s="43"/>
      <c r="AN216" s="43"/>
      <c r="AO216" s="42"/>
    </row>
    <row r="217" spans="1:41" s="45" customFormat="1" ht="21" hidden="1" customHeight="1" x14ac:dyDescent="0.25">
      <c r="A217" s="3"/>
      <c r="B217" s="103"/>
      <c r="C217" s="103"/>
      <c r="D217" s="103"/>
      <c r="E217" s="103"/>
      <c r="F217" s="96" t="s">
        <v>315</v>
      </c>
      <c r="G217" s="96" t="s">
        <v>630</v>
      </c>
      <c r="H217" s="96" t="s">
        <v>389</v>
      </c>
      <c r="I217" s="96" t="s">
        <v>400</v>
      </c>
      <c r="J217" s="148" t="s">
        <v>401</v>
      </c>
      <c r="K217" s="93"/>
      <c r="L217" s="94"/>
      <c r="M217" s="94"/>
      <c r="N217" s="94"/>
      <c r="O217" s="95"/>
      <c r="P217" s="89"/>
      <c r="Q217" s="352"/>
      <c r="R217" s="353"/>
      <c r="S217" s="353"/>
      <c r="T217" s="353"/>
      <c r="U217" s="354"/>
      <c r="V217" s="541"/>
      <c r="W217" s="539"/>
      <c r="X217" s="539"/>
      <c r="Y217" s="539"/>
      <c r="Z217" s="539"/>
      <c r="AA217" s="540"/>
      <c r="AB217" s="238"/>
      <c r="AC217" s="43"/>
      <c r="AD217" s="43"/>
      <c r="AE217" s="43"/>
      <c r="AF217" s="43"/>
      <c r="AG217" s="43"/>
      <c r="AH217" s="43"/>
      <c r="AI217" s="43"/>
      <c r="AJ217" s="43"/>
      <c r="AK217" s="43"/>
      <c r="AL217" s="43"/>
      <c r="AM217" s="43"/>
      <c r="AN217" s="43"/>
      <c r="AO217" s="42"/>
    </row>
    <row r="218" spans="1:41" s="45" customFormat="1" ht="21" hidden="1" customHeight="1" x14ac:dyDescent="0.25">
      <c r="A218" s="3"/>
      <c r="B218" s="103"/>
      <c r="C218" s="103"/>
      <c r="D218" s="103"/>
      <c r="E218" s="103"/>
      <c r="F218" s="96" t="s">
        <v>317</v>
      </c>
      <c r="G218" s="96" t="s">
        <v>631</v>
      </c>
      <c r="H218" s="96" t="s">
        <v>389</v>
      </c>
      <c r="I218" s="96" t="s">
        <v>400</v>
      </c>
      <c r="J218" s="148" t="s">
        <v>401</v>
      </c>
      <c r="K218" s="93"/>
      <c r="L218" s="94"/>
      <c r="M218" s="94"/>
      <c r="N218" s="94"/>
      <c r="O218" s="95"/>
      <c r="P218" s="89"/>
      <c r="Q218" s="352"/>
      <c r="R218" s="353"/>
      <c r="S218" s="353"/>
      <c r="T218" s="353"/>
      <c r="U218" s="354"/>
      <c r="V218" s="541"/>
      <c r="W218" s="539"/>
      <c r="X218" s="539"/>
      <c r="Y218" s="539"/>
      <c r="Z218" s="539"/>
      <c r="AA218" s="540"/>
      <c r="AB218" s="238"/>
      <c r="AC218" s="43"/>
      <c r="AD218" s="43"/>
      <c r="AE218" s="43"/>
      <c r="AF218" s="43"/>
      <c r="AG218" s="43"/>
      <c r="AH218" s="43"/>
      <c r="AI218" s="43"/>
      <c r="AJ218" s="43"/>
      <c r="AK218" s="43"/>
      <c r="AL218" s="43"/>
      <c r="AM218" s="43"/>
      <c r="AN218" s="43"/>
      <c r="AO218" s="42"/>
    </row>
    <row r="219" spans="1:41" s="45" customFormat="1" ht="21" hidden="1" customHeight="1" x14ac:dyDescent="0.25">
      <c r="A219" s="3"/>
      <c r="B219" s="103"/>
      <c r="C219" s="103"/>
      <c r="D219" s="103"/>
      <c r="E219" s="103"/>
      <c r="F219" s="96" t="s">
        <v>318</v>
      </c>
      <c r="G219" s="96" t="s">
        <v>632</v>
      </c>
      <c r="H219" s="96" t="s">
        <v>389</v>
      </c>
      <c r="I219" s="96" t="s">
        <v>400</v>
      </c>
      <c r="J219" s="148" t="s">
        <v>401</v>
      </c>
      <c r="K219" s="93"/>
      <c r="L219" s="94"/>
      <c r="M219" s="94"/>
      <c r="N219" s="94"/>
      <c r="O219" s="95"/>
      <c r="P219" s="89"/>
      <c r="Q219" s="352"/>
      <c r="R219" s="353"/>
      <c r="S219" s="353"/>
      <c r="T219" s="353"/>
      <c r="U219" s="354"/>
      <c r="V219" s="541"/>
      <c r="W219" s="539"/>
      <c r="X219" s="539"/>
      <c r="Y219" s="539"/>
      <c r="Z219" s="539"/>
      <c r="AA219" s="540"/>
      <c r="AB219" s="238"/>
      <c r="AC219" s="43"/>
      <c r="AD219" s="43"/>
      <c r="AE219" s="43"/>
      <c r="AF219" s="43"/>
      <c r="AG219" s="43"/>
      <c r="AH219" s="43"/>
      <c r="AI219" s="43"/>
      <c r="AJ219" s="43"/>
      <c r="AK219" s="43"/>
      <c r="AL219" s="43"/>
      <c r="AM219" s="43"/>
      <c r="AN219" s="43"/>
      <c r="AO219" s="42"/>
    </row>
    <row r="220" spans="1:41" s="45" customFormat="1" ht="21" hidden="1" customHeight="1" x14ac:dyDescent="0.25">
      <c r="A220" s="3"/>
      <c r="B220" s="103"/>
      <c r="C220" s="103"/>
      <c r="D220" s="103"/>
      <c r="E220" s="103"/>
      <c r="F220" s="96" t="s">
        <v>319</v>
      </c>
      <c r="G220" s="96" t="s">
        <v>633</v>
      </c>
      <c r="H220" s="96" t="s">
        <v>389</v>
      </c>
      <c r="I220" s="96" t="s">
        <v>400</v>
      </c>
      <c r="J220" s="148" t="s">
        <v>401</v>
      </c>
      <c r="K220" s="93"/>
      <c r="L220" s="94"/>
      <c r="M220" s="94"/>
      <c r="N220" s="94"/>
      <c r="O220" s="95"/>
      <c r="P220" s="89"/>
      <c r="Q220" s="352"/>
      <c r="R220" s="353"/>
      <c r="S220" s="353"/>
      <c r="T220" s="353"/>
      <c r="U220" s="354"/>
      <c r="V220" s="541"/>
      <c r="W220" s="539"/>
      <c r="X220" s="539"/>
      <c r="Y220" s="539"/>
      <c r="Z220" s="539"/>
      <c r="AA220" s="540"/>
      <c r="AB220" s="238"/>
      <c r="AC220" s="43"/>
      <c r="AD220" s="43"/>
      <c r="AE220" s="43"/>
      <c r="AF220" s="43"/>
      <c r="AG220" s="43"/>
      <c r="AH220" s="43"/>
      <c r="AI220" s="43"/>
      <c r="AJ220" s="43"/>
      <c r="AK220" s="43"/>
      <c r="AL220" s="43"/>
      <c r="AM220" s="43"/>
      <c r="AN220" s="43"/>
      <c r="AO220" s="42"/>
    </row>
    <row r="221" spans="1:41" s="45" customFormat="1" ht="21" hidden="1" customHeight="1" x14ac:dyDescent="0.25">
      <c r="A221" s="3"/>
      <c r="B221" s="103"/>
      <c r="C221" s="103"/>
      <c r="D221" s="103"/>
      <c r="E221" s="103"/>
      <c r="F221" s="96" t="s">
        <v>320</v>
      </c>
      <c r="G221" s="96" t="s">
        <v>634</v>
      </c>
      <c r="H221" s="96" t="s">
        <v>428</v>
      </c>
      <c r="I221" s="96" t="s">
        <v>400</v>
      </c>
      <c r="J221" s="148" t="s">
        <v>403</v>
      </c>
      <c r="K221" s="93"/>
      <c r="L221" s="94"/>
      <c r="M221" s="94"/>
      <c r="N221" s="94"/>
      <c r="O221" s="95"/>
      <c r="P221" s="89"/>
      <c r="Q221" s="352"/>
      <c r="R221" s="353"/>
      <c r="S221" s="353"/>
      <c r="T221" s="353"/>
      <c r="U221" s="354"/>
      <c r="V221" s="541"/>
      <c r="W221" s="539"/>
      <c r="X221" s="539"/>
      <c r="Y221" s="539"/>
      <c r="Z221" s="539"/>
      <c r="AA221" s="540"/>
      <c r="AB221" s="238"/>
      <c r="AC221" s="43"/>
      <c r="AD221" s="43"/>
      <c r="AE221" s="43"/>
      <c r="AF221" s="43"/>
      <c r="AG221" s="43"/>
      <c r="AH221" s="43"/>
      <c r="AI221" s="43"/>
      <c r="AJ221" s="43"/>
      <c r="AK221" s="43"/>
      <c r="AL221" s="43"/>
      <c r="AM221" s="43"/>
      <c r="AN221" s="43"/>
      <c r="AO221" s="42"/>
    </row>
    <row r="222" spans="1:41" s="45" customFormat="1" ht="21" hidden="1" customHeight="1" x14ac:dyDescent="0.25">
      <c r="A222" s="3"/>
      <c r="B222" s="103"/>
      <c r="C222" s="103"/>
      <c r="D222" s="103"/>
      <c r="E222" s="103"/>
      <c r="F222" s="96" t="s">
        <v>321</v>
      </c>
      <c r="G222" s="96" t="s">
        <v>635</v>
      </c>
      <c r="H222" s="96" t="s">
        <v>389</v>
      </c>
      <c r="I222" s="96" t="s">
        <v>400</v>
      </c>
      <c r="J222" s="148" t="s">
        <v>401</v>
      </c>
      <c r="K222" s="93"/>
      <c r="L222" s="94"/>
      <c r="M222" s="94"/>
      <c r="N222" s="94"/>
      <c r="O222" s="95"/>
      <c r="P222" s="89"/>
      <c r="Q222" s="352"/>
      <c r="R222" s="353"/>
      <c r="S222" s="353"/>
      <c r="T222" s="353"/>
      <c r="U222" s="354"/>
      <c r="V222" s="541"/>
      <c r="W222" s="539"/>
      <c r="X222" s="539"/>
      <c r="Y222" s="539"/>
      <c r="Z222" s="539"/>
      <c r="AA222" s="540"/>
      <c r="AB222" s="238"/>
      <c r="AC222" s="43"/>
      <c r="AD222" s="43"/>
      <c r="AE222" s="43"/>
      <c r="AF222" s="43"/>
      <c r="AG222" s="43"/>
      <c r="AH222" s="43"/>
      <c r="AI222" s="43"/>
      <c r="AJ222" s="43"/>
      <c r="AK222" s="43"/>
      <c r="AL222" s="43"/>
      <c r="AM222" s="43"/>
      <c r="AN222" s="43"/>
      <c r="AO222" s="42"/>
    </row>
    <row r="223" spans="1:41" s="45" customFormat="1" ht="21" hidden="1" customHeight="1" x14ac:dyDescent="0.25">
      <c r="A223" s="3"/>
      <c r="B223" s="103"/>
      <c r="C223" s="103"/>
      <c r="D223" s="103"/>
      <c r="E223" s="103"/>
      <c r="F223" s="96" t="s">
        <v>322</v>
      </c>
      <c r="G223" s="96" t="s">
        <v>636</v>
      </c>
      <c r="H223" s="96" t="s">
        <v>389</v>
      </c>
      <c r="I223" s="96" t="s">
        <v>400</v>
      </c>
      <c r="J223" s="148" t="s">
        <v>401</v>
      </c>
      <c r="K223" s="93"/>
      <c r="L223" s="94"/>
      <c r="M223" s="94"/>
      <c r="N223" s="94"/>
      <c r="O223" s="95"/>
      <c r="P223" s="89"/>
      <c r="Q223" s="352"/>
      <c r="R223" s="353"/>
      <c r="S223" s="353"/>
      <c r="T223" s="353"/>
      <c r="U223" s="354"/>
      <c r="V223" s="541"/>
      <c r="W223" s="539"/>
      <c r="X223" s="539"/>
      <c r="Y223" s="539"/>
      <c r="Z223" s="539"/>
      <c r="AA223" s="540"/>
      <c r="AB223" s="238"/>
      <c r="AC223" s="43"/>
      <c r="AD223" s="43"/>
      <c r="AE223" s="43"/>
      <c r="AF223" s="43"/>
      <c r="AG223" s="43"/>
      <c r="AH223" s="43"/>
      <c r="AI223" s="43"/>
      <c r="AJ223" s="43"/>
      <c r="AK223" s="43"/>
      <c r="AL223" s="43"/>
      <c r="AM223" s="43"/>
      <c r="AN223" s="43"/>
      <c r="AO223" s="42"/>
    </row>
    <row r="224" spans="1:41" s="45" customFormat="1" ht="21" hidden="1" customHeight="1" x14ac:dyDescent="0.25">
      <c r="A224" s="3"/>
      <c r="B224" s="103"/>
      <c r="C224" s="103"/>
      <c r="D224" s="103"/>
      <c r="E224" s="103"/>
      <c r="F224" s="96" t="s">
        <v>323</v>
      </c>
      <c r="G224" s="96" t="s">
        <v>637</v>
      </c>
      <c r="H224" s="96" t="s">
        <v>389</v>
      </c>
      <c r="I224" s="96" t="s">
        <v>400</v>
      </c>
      <c r="J224" s="148" t="s">
        <v>401</v>
      </c>
      <c r="K224" s="93"/>
      <c r="L224" s="94"/>
      <c r="M224" s="94"/>
      <c r="N224" s="94"/>
      <c r="O224" s="95"/>
      <c r="P224" s="89"/>
      <c r="Q224" s="352"/>
      <c r="R224" s="353"/>
      <c r="S224" s="353"/>
      <c r="T224" s="353"/>
      <c r="U224" s="354"/>
      <c r="V224" s="541"/>
      <c r="W224" s="539"/>
      <c r="X224" s="539"/>
      <c r="Y224" s="539"/>
      <c r="Z224" s="539"/>
      <c r="AA224" s="540"/>
      <c r="AB224" s="238"/>
      <c r="AC224" s="43"/>
      <c r="AD224" s="43"/>
      <c r="AE224" s="43"/>
      <c r="AF224" s="43"/>
      <c r="AG224" s="43"/>
      <c r="AH224" s="43"/>
      <c r="AI224" s="43"/>
      <c r="AJ224" s="43"/>
      <c r="AK224" s="43"/>
      <c r="AL224" s="43"/>
      <c r="AM224" s="43"/>
      <c r="AN224" s="43"/>
      <c r="AO224" s="42"/>
    </row>
    <row r="225" spans="1:41" s="45" customFormat="1" ht="21" hidden="1" customHeight="1" x14ac:dyDescent="0.25">
      <c r="A225" s="3"/>
      <c r="B225" s="103"/>
      <c r="C225" s="103"/>
      <c r="D225" s="103"/>
      <c r="E225" s="103"/>
      <c r="F225" s="96" t="s">
        <v>324</v>
      </c>
      <c r="G225" s="96" t="s">
        <v>638</v>
      </c>
      <c r="H225" s="96" t="s">
        <v>389</v>
      </c>
      <c r="I225" s="96" t="s">
        <v>400</v>
      </c>
      <c r="J225" s="148" t="s">
        <v>401</v>
      </c>
      <c r="K225" s="93"/>
      <c r="L225" s="94"/>
      <c r="M225" s="94"/>
      <c r="N225" s="94"/>
      <c r="O225" s="95"/>
      <c r="P225" s="89"/>
      <c r="Q225" s="352"/>
      <c r="R225" s="353"/>
      <c r="S225" s="353"/>
      <c r="T225" s="353"/>
      <c r="U225" s="354"/>
      <c r="V225" s="541"/>
      <c r="W225" s="539"/>
      <c r="X225" s="539"/>
      <c r="Y225" s="539"/>
      <c r="Z225" s="539"/>
      <c r="AA225" s="540"/>
      <c r="AB225" s="238"/>
      <c r="AC225" s="43"/>
      <c r="AD225" s="43"/>
      <c r="AE225" s="43"/>
      <c r="AF225" s="43"/>
      <c r="AG225" s="43"/>
      <c r="AH225" s="43"/>
      <c r="AI225" s="43"/>
      <c r="AJ225" s="43"/>
      <c r="AK225" s="43"/>
      <c r="AL225" s="43"/>
      <c r="AM225" s="43"/>
      <c r="AN225" s="43"/>
      <c r="AO225" s="42"/>
    </row>
    <row r="226" spans="1:41" s="45" customFormat="1" ht="21" hidden="1" customHeight="1" x14ac:dyDescent="0.25">
      <c r="A226" s="3"/>
      <c r="B226" s="103"/>
      <c r="C226" s="103"/>
      <c r="D226" s="103"/>
      <c r="E226" s="103"/>
      <c r="F226" s="96" t="s">
        <v>325</v>
      </c>
      <c r="G226" s="96" t="s">
        <v>639</v>
      </c>
      <c r="H226" s="96" t="s">
        <v>389</v>
      </c>
      <c r="I226" s="96" t="s">
        <v>400</v>
      </c>
      <c r="J226" s="148" t="s">
        <v>401</v>
      </c>
      <c r="K226" s="93"/>
      <c r="L226" s="94"/>
      <c r="M226" s="94"/>
      <c r="N226" s="94"/>
      <c r="O226" s="95"/>
      <c r="P226" s="89"/>
      <c r="Q226" s="352"/>
      <c r="R226" s="353"/>
      <c r="S226" s="353"/>
      <c r="T226" s="353"/>
      <c r="U226" s="354"/>
      <c r="V226" s="541"/>
      <c r="W226" s="539"/>
      <c r="X226" s="539"/>
      <c r="Y226" s="539"/>
      <c r="Z226" s="539"/>
      <c r="AA226" s="540"/>
      <c r="AB226" s="238"/>
      <c r="AC226" s="43"/>
      <c r="AD226" s="43"/>
      <c r="AE226" s="43"/>
      <c r="AF226" s="43"/>
      <c r="AG226" s="43"/>
      <c r="AH226" s="43"/>
      <c r="AI226" s="43"/>
      <c r="AJ226" s="43"/>
      <c r="AK226" s="43"/>
      <c r="AL226" s="43"/>
      <c r="AM226" s="43"/>
      <c r="AN226" s="43"/>
      <c r="AO226" s="42"/>
    </row>
    <row r="227" spans="1:41" s="45" customFormat="1" ht="21" hidden="1" customHeight="1" x14ac:dyDescent="0.25">
      <c r="A227" s="3"/>
      <c r="B227" s="103"/>
      <c r="C227" s="103"/>
      <c r="D227" s="103"/>
      <c r="E227" s="103"/>
      <c r="F227" s="96" t="s">
        <v>326</v>
      </c>
      <c r="G227" s="96" t="s">
        <v>640</v>
      </c>
      <c r="H227" s="96" t="s">
        <v>389</v>
      </c>
      <c r="I227" s="96" t="s">
        <v>400</v>
      </c>
      <c r="J227" s="148" t="s">
        <v>401</v>
      </c>
      <c r="K227" s="93"/>
      <c r="L227" s="94"/>
      <c r="M227" s="94"/>
      <c r="N227" s="94"/>
      <c r="O227" s="95"/>
      <c r="P227" s="89"/>
      <c r="Q227" s="352"/>
      <c r="R227" s="353"/>
      <c r="S227" s="353"/>
      <c r="T227" s="353"/>
      <c r="U227" s="354"/>
      <c r="V227" s="541"/>
      <c r="W227" s="539"/>
      <c r="X227" s="539"/>
      <c r="Y227" s="539"/>
      <c r="Z227" s="539"/>
      <c r="AA227" s="540"/>
      <c r="AB227" s="238"/>
      <c r="AC227" s="43"/>
      <c r="AD227" s="43"/>
      <c r="AE227" s="43"/>
      <c r="AF227" s="43"/>
      <c r="AG227" s="43"/>
      <c r="AH227" s="43"/>
      <c r="AI227" s="43"/>
      <c r="AJ227" s="43"/>
      <c r="AK227" s="43"/>
      <c r="AL227" s="43"/>
      <c r="AM227" s="43"/>
      <c r="AN227" s="43"/>
      <c r="AO227" s="42"/>
    </row>
    <row r="228" spans="1:41" s="45" customFormat="1" ht="21" hidden="1" customHeight="1" x14ac:dyDescent="0.25">
      <c r="A228" s="3"/>
      <c r="B228" s="103"/>
      <c r="C228" s="103"/>
      <c r="D228" s="103"/>
      <c r="E228" s="103"/>
      <c r="F228" s="96" t="s">
        <v>327</v>
      </c>
      <c r="G228" s="96" t="s">
        <v>641</v>
      </c>
      <c r="H228" s="96" t="s">
        <v>389</v>
      </c>
      <c r="I228" s="96" t="s">
        <v>400</v>
      </c>
      <c r="J228" s="148" t="s">
        <v>401</v>
      </c>
      <c r="K228" s="93"/>
      <c r="L228" s="94"/>
      <c r="M228" s="94"/>
      <c r="N228" s="94"/>
      <c r="O228" s="95"/>
      <c r="P228" s="89"/>
      <c r="Q228" s="352"/>
      <c r="R228" s="353"/>
      <c r="S228" s="353"/>
      <c r="T228" s="353"/>
      <c r="U228" s="354"/>
      <c r="V228" s="541"/>
      <c r="W228" s="539"/>
      <c r="X228" s="539"/>
      <c r="Y228" s="539"/>
      <c r="Z228" s="539"/>
      <c r="AA228" s="540"/>
      <c r="AB228" s="238"/>
      <c r="AC228" s="43"/>
      <c r="AD228" s="43"/>
      <c r="AE228" s="43"/>
      <c r="AF228" s="43"/>
      <c r="AG228" s="43"/>
      <c r="AH228" s="43"/>
      <c r="AI228" s="43"/>
      <c r="AJ228" s="43"/>
      <c r="AK228" s="43"/>
      <c r="AL228" s="43"/>
      <c r="AM228" s="43"/>
      <c r="AN228" s="43"/>
      <c r="AO228" s="42"/>
    </row>
    <row r="229" spans="1:41" s="45" customFormat="1" ht="21" hidden="1" customHeight="1" x14ac:dyDescent="0.25">
      <c r="A229" s="3"/>
      <c r="B229" s="103"/>
      <c r="C229" s="103"/>
      <c r="D229" s="103"/>
      <c r="E229" s="103"/>
      <c r="F229" s="96" t="s">
        <v>328</v>
      </c>
      <c r="G229" s="96" t="s">
        <v>642</v>
      </c>
      <c r="H229" s="96" t="s">
        <v>389</v>
      </c>
      <c r="I229" s="96" t="s">
        <v>400</v>
      </c>
      <c r="J229" s="148" t="s">
        <v>401</v>
      </c>
      <c r="K229" s="93"/>
      <c r="L229" s="94"/>
      <c r="M229" s="94"/>
      <c r="N229" s="94"/>
      <c r="O229" s="95"/>
      <c r="P229" s="89"/>
      <c r="Q229" s="352"/>
      <c r="R229" s="353"/>
      <c r="S229" s="353"/>
      <c r="T229" s="353"/>
      <c r="U229" s="354"/>
      <c r="V229" s="541"/>
      <c r="W229" s="539"/>
      <c r="X229" s="539"/>
      <c r="Y229" s="539"/>
      <c r="Z229" s="539"/>
      <c r="AA229" s="540"/>
      <c r="AB229" s="238"/>
      <c r="AC229" s="43"/>
      <c r="AD229" s="43"/>
      <c r="AE229" s="43"/>
      <c r="AF229" s="43"/>
      <c r="AG229" s="43"/>
      <c r="AH229" s="43"/>
      <c r="AI229" s="43"/>
      <c r="AJ229" s="43"/>
      <c r="AK229" s="43"/>
      <c r="AL229" s="43"/>
      <c r="AM229" s="43"/>
      <c r="AN229" s="43"/>
      <c r="AO229" s="42"/>
    </row>
    <row r="230" spans="1:41" s="45" customFormat="1" ht="21" hidden="1" customHeight="1" x14ac:dyDescent="0.25">
      <c r="A230" s="3"/>
      <c r="B230" s="103"/>
      <c r="C230" s="103"/>
      <c r="D230" s="103"/>
      <c r="E230" s="103"/>
      <c r="F230" s="96" t="s">
        <v>329</v>
      </c>
      <c r="G230" s="96" t="s">
        <v>643</v>
      </c>
      <c r="H230" s="96" t="s">
        <v>389</v>
      </c>
      <c r="I230" s="96" t="s">
        <v>400</v>
      </c>
      <c r="J230" s="148" t="s">
        <v>401</v>
      </c>
      <c r="K230" s="93"/>
      <c r="L230" s="94"/>
      <c r="M230" s="94"/>
      <c r="N230" s="94"/>
      <c r="O230" s="95"/>
      <c r="P230" s="89"/>
      <c r="Q230" s="352"/>
      <c r="R230" s="353"/>
      <c r="S230" s="353"/>
      <c r="T230" s="353"/>
      <c r="U230" s="354"/>
      <c r="V230" s="541"/>
      <c r="W230" s="539"/>
      <c r="X230" s="539"/>
      <c r="Y230" s="539"/>
      <c r="Z230" s="539"/>
      <c r="AA230" s="540"/>
      <c r="AB230" s="238"/>
      <c r="AC230" s="43"/>
      <c r="AD230" s="43"/>
      <c r="AE230" s="43"/>
      <c r="AF230" s="43"/>
      <c r="AG230" s="43"/>
      <c r="AH230" s="43"/>
      <c r="AI230" s="43"/>
      <c r="AJ230" s="43"/>
      <c r="AK230" s="43"/>
      <c r="AL230" s="43"/>
      <c r="AM230" s="43"/>
      <c r="AN230" s="43"/>
      <c r="AO230" s="42"/>
    </row>
    <row r="231" spans="1:41" s="45" customFormat="1" ht="21" hidden="1" customHeight="1" x14ac:dyDescent="0.25">
      <c r="A231" s="3"/>
      <c r="B231" s="103"/>
      <c r="C231" s="103"/>
      <c r="D231" s="103"/>
      <c r="E231" s="103"/>
      <c r="F231" s="96" t="s">
        <v>330</v>
      </c>
      <c r="G231" s="96" t="s">
        <v>644</v>
      </c>
      <c r="H231" s="96" t="s">
        <v>389</v>
      </c>
      <c r="I231" s="96" t="s">
        <v>400</v>
      </c>
      <c r="J231" s="148" t="s">
        <v>401</v>
      </c>
      <c r="K231" s="93"/>
      <c r="L231" s="94"/>
      <c r="M231" s="94"/>
      <c r="N231" s="94"/>
      <c r="O231" s="95"/>
      <c r="P231" s="89"/>
      <c r="Q231" s="352"/>
      <c r="R231" s="353"/>
      <c r="S231" s="353"/>
      <c r="T231" s="353"/>
      <c r="U231" s="354"/>
      <c r="V231" s="541"/>
      <c r="W231" s="539"/>
      <c r="X231" s="539"/>
      <c r="Y231" s="539"/>
      <c r="Z231" s="539"/>
      <c r="AA231" s="540"/>
      <c r="AB231" s="238"/>
      <c r="AC231" s="43"/>
      <c r="AD231" s="43"/>
      <c r="AE231" s="43"/>
      <c r="AF231" s="43"/>
      <c r="AG231" s="43"/>
      <c r="AH231" s="43"/>
      <c r="AI231" s="43"/>
      <c r="AJ231" s="43"/>
      <c r="AK231" s="43"/>
      <c r="AL231" s="43"/>
      <c r="AM231" s="43"/>
      <c r="AN231" s="43"/>
      <c r="AO231" s="42"/>
    </row>
    <row r="232" spans="1:41" s="45" customFormat="1" ht="21" hidden="1" customHeight="1" x14ac:dyDescent="0.25">
      <c r="A232" s="3"/>
      <c r="B232" s="103"/>
      <c r="C232" s="103"/>
      <c r="D232" s="103"/>
      <c r="E232" s="103"/>
      <c r="F232" s="96" t="s">
        <v>331</v>
      </c>
      <c r="G232" s="96" t="s">
        <v>645</v>
      </c>
      <c r="H232" s="96" t="s">
        <v>389</v>
      </c>
      <c r="I232" s="96" t="s">
        <v>400</v>
      </c>
      <c r="J232" s="148" t="s">
        <v>401</v>
      </c>
      <c r="K232" s="93"/>
      <c r="L232" s="94"/>
      <c r="M232" s="94"/>
      <c r="N232" s="94"/>
      <c r="O232" s="95"/>
      <c r="P232" s="89"/>
      <c r="Q232" s="352"/>
      <c r="R232" s="353"/>
      <c r="S232" s="353"/>
      <c r="T232" s="353"/>
      <c r="U232" s="354"/>
      <c r="V232" s="541"/>
      <c r="W232" s="539"/>
      <c r="X232" s="539"/>
      <c r="Y232" s="539"/>
      <c r="Z232" s="539"/>
      <c r="AA232" s="540"/>
      <c r="AB232" s="238"/>
      <c r="AC232" s="43"/>
      <c r="AD232" s="43"/>
      <c r="AE232" s="43"/>
      <c r="AF232" s="43"/>
      <c r="AG232" s="43"/>
      <c r="AH232" s="43"/>
      <c r="AI232" s="43"/>
      <c r="AJ232" s="43"/>
      <c r="AK232" s="43"/>
      <c r="AL232" s="43"/>
      <c r="AM232" s="43"/>
      <c r="AN232" s="43"/>
      <c r="AO232" s="42"/>
    </row>
    <row r="233" spans="1:41" s="45" customFormat="1" ht="21" hidden="1" customHeight="1" x14ac:dyDescent="0.25">
      <c r="A233" s="3"/>
      <c r="B233" s="103"/>
      <c r="C233" s="103"/>
      <c r="D233" s="103"/>
      <c r="E233" s="103"/>
      <c r="F233" s="96" t="s">
        <v>332</v>
      </c>
      <c r="G233" s="96" t="s">
        <v>646</v>
      </c>
      <c r="H233" s="96" t="s">
        <v>389</v>
      </c>
      <c r="I233" s="96" t="s">
        <v>400</v>
      </c>
      <c r="J233" s="148" t="s">
        <v>401</v>
      </c>
      <c r="K233" s="93"/>
      <c r="L233" s="94"/>
      <c r="M233" s="94"/>
      <c r="N233" s="94"/>
      <c r="O233" s="95"/>
      <c r="P233" s="89"/>
      <c r="Q233" s="352"/>
      <c r="R233" s="353"/>
      <c r="S233" s="353"/>
      <c r="T233" s="353"/>
      <c r="U233" s="354"/>
      <c r="V233" s="541"/>
      <c r="W233" s="539"/>
      <c r="X233" s="539"/>
      <c r="Y233" s="539"/>
      <c r="Z233" s="539"/>
      <c r="AA233" s="540"/>
      <c r="AB233" s="238"/>
      <c r="AC233" s="43"/>
      <c r="AD233" s="43"/>
      <c r="AE233" s="43"/>
      <c r="AF233" s="43"/>
      <c r="AG233" s="43"/>
      <c r="AH233" s="43"/>
      <c r="AI233" s="43"/>
      <c r="AJ233" s="43"/>
      <c r="AK233" s="43"/>
      <c r="AL233" s="43"/>
      <c r="AM233" s="43"/>
      <c r="AN233" s="43"/>
      <c r="AO233" s="42"/>
    </row>
    <row r="234" spans="1:41" s="45" customFormat="1" ht="21" hidden="1" customHeight="1" x14ac:dyDescent="0.25">
      <c r="A234" s="3"/>
      <c r="B234" s="103"/>
      <c r="C234" s="103"/>
      <c r="D234" s="103"/>
      <c r="E234" s="103"/>
      <c r="F234" s="96" t="s">
        <v>333</v>
      </c>
      <c r="G234" s="96" t="s">
        <v>647</v>
      </c>
      <c r="H234" s="96" t="s">
        <v>389</v>
      </c>
      <c r="I234" s="96" t="s">
        <v>400</v>
      </c>
      <c r="J234" s="148" t="s">
        <v>401</v>
      </c>
      <c r="K234" s="93"/>
      <c r="L234" s="94"/>
      <c r="M234" s="94"/>
      <c r="N234" s="94"/>
      <c r="O234" s="95"/>
      <c r="P234" s="89"/>
      <c r="Q234" s="352"/>
      <c r="R234" s="353"/>
      <c r="S234" s="353"/>
      <c r="T234" s="353"/>
      <c r="U234" s="354"/>
      <c r="V234" s="541"/>
      <c r="W234" s="539"/>
      <c r="X234" s="539"/>
      <c r="Y234" s="539"/>
      <c r="Z234" s="539"/>
      <c r="AA234" s="540"/>
      <c r="AB234" s="238"/>
      <c r="AC234" s="43"/>
      <c r="AD234" s="43"/>
      <c r="AE234" s="43"/>
      <c r="AF234" s="43"/>
      <c r="AG234" s="43"/>
      <c r="AH234" s="43"/>
      <c r="AI234" s="43"/>
      <c r="AJ234" s="43"/>
      <c r="AK234" s="43"/>
      <c r="AL234" s="43"/>
      <c r="AM234" s="43"/>
      <c r="AN234" s="43"/>
      <c r="AO234" s="42"/>
    </row>
    <row r="235" spans="1:41" s="45" customFormat="1" ht="21" hidden="1" customHeight="1" x14ac:dyDescent="0.25">
      <c r="A235" s="3"/>
      <c r="B235" s="103"/>
      <c r="C235" s="103"/>
      <c r="D235" s="103"/>
      <c r="E235" s="103"/>
      <c r="F235" s="96" t="s">
        <v>334</v>
      </c>
      <c r="G235" s="96" t="s">
        <v>650</v>
      </c>
      <c r="H235" s="96" t="s">
        <v>389</v>
      </c>
      <c r="I235" s="96" t="s">
        <v>400</v>
      </c>
      <c r="J235" s="148" t="s">
        <v>401</v>
      </c>
      <c r="K235" s="93"/>
      <c r="L235" s="94"/>
      <c r="M235" s="94"/>
      <c r="N235" s="94"/>
      <c r="O235" s="95"/>
      <c r="P235" s="89"/>
      <c r="Q235" s="352"/>
      <c r="R235" s="353"/>
      <c r="S235" s="353"/>
      <c r="T235" s="353"/>
      <c r="U235" s="354"/>
      <c r="V235" s="541"/>
      <c r="W235" s="539"/>
      <c r="X235" s="539"/>
      <c r="Y235" s="539"/>
      <c r="Z235" s="539"/>
      <c r="AA235" s="540"/>
      <c r="AB235" s="238"/>
      <c r="AC235" s="43"/>
      <c r="AD235" s="43"/>
      <c r="AE235" s="43"/>
      <c r="AF235" s="43"/>
      <c r="AG235" s="43"/>
      <c r="AH235" s="43"/>
      <c r="AI235" s="43"/>
      <c r="AJ235" s="43"/>
      <c r="AK235" s="43"/>
      <c r="AL235" s="43"/>
      <c r="AM235" s="43"/>
      <c r="AN235" s="43"/>
      <c r="AO235" s="42"/>
    </row>
    <row r="236" spans="1:41" s="45" customFormat="1" ht="21" hidden="1" customHeight="1" x14ac:dyDescent="0.25">
      <c r="A236" s="3"/>
      <c r="B236" s="103"/>
      <c r="C236" s="103"/>
      <c r="D236" s="103"/>
      <c r="E236" s="103"/>
      <c r="F236" s="96" t="s">
        <v>651</v>
      </c>
      <c r="G236" s="96" t="s">
        <v>652</v>
      </c>
      <c r="H236" s="96" t="s">
        <v>389</v>
      </c>
      <c r="I236" s="96" t="s">
        <v>400</v>
      </c>
      <c r="J236" s="148" t="s">
        <v>401</v>
      </c>
      <c r="K236" s="93"/>
      <c r="L236" s="94"/>
      <c r="M236" s="94"/>
      <c r="N236" s="94"/>
      <c r="O236" s="95"/>
      <c r="P236" s="89"/>
      <c r="Q236" s="352"/>
      <c r="R236" s="353"/>
      <c r="S236" s="353"/>
      <c r="T236" s="353"/>
      <c r="U236" s="354"/>
      <c r="V236" s="541"/>
      <c r="W236" s="539"/>
      <c r="X236" s="539"/>
      <c r="Y236" s="539"/>
      <c r="Z236" s="539"/>
      <c r="AA236" s="540"/>
      <c r="AB236" s="238"/>
      <c r="AC236" s="43"/>
      <c r="AD236" s="43"/>
      <c r="AE236" s="43"/>
      <c r="AF236" s="43"/>
      <c r="AG236" s="43"/>
      <c r="AH236" s="43"/>
      <c r="AI236" s="43"/>
      <c r="AJ236" s="43"/>
      <c r="AK236" s="43"/>
      <c r="AL236" s="43"/>
      <c r="AM236" s="43"/>
      <c r="AN236" s="43"/>
      <c r="AO236" s="42"/>
    </row>
    <row r="237" spans="1:41" s="45" customFormat="1" ht="21" hidden="1" customHeight="1" x14ac:dyDescent="0.25">
      <c r="A237" s="3"/>
      <c r="B237" s="103"/>
      <c r="C237" s="103"/>
      <c r="D237" s="103"/>
      <c r="E237" s="103"/>
      <c r="F237" s="96" t="s">
        <v>336</v>
      </c>
      <c r="G237" s="96" t="s">
        <v>653</v>
      </c>
      <c r="H237" s="96" t="s">
        <v>389</v>
      </c>
      <c r="I237" s="96" t="s">
        <v>400</v>
      </c>
      <c r="J237" s="148" t="s">
        <v>401</v>
      </c>
      <c r="K237" s="93"/>
      <c r="L237" s="94"/>
      <c r="M237" s="94"/>
      <c r="N237" s="94"/>
      <c r="O237" s="95"/>
      <c r="P237" s="89"/>
      <c r="Q237" s="352"/>
      <c r="R237" s="353"/>
      <c r="S237" s="353"/>
      <c r="T237" s="353"/>
      <c r="U237" s="354"/>
      <c r="V237" s="541"/>
      <c r="W237" s="539"/>
      <c r="X237" s="539"/>
      <c r="Y237" s="539"/>
      <c r="Z237" s="539"/>
      <c r="AA237" s="540"/>
      <c r="AB237" s="238"/>
      <c r="AC237" s="43"/>
      <c r="AD237" s="43"/>
      <c r="AE237" s="43"/>
      <c r="AF237" s="43"/>
      <c r="AG237" s="43"/>
      <c r="AH237" s="43"/>
      <c r="AI237" s="43"/>
      <c r="AJ237" s="43"/>
      <c r="AK237" s="43"/>
      <c r="AL237" s="43"/>
      <c r="AM237" s="43"/>
      <c r="AN237" s="43"/>
      <c r="AO237" s="42"/>
    </row>
    <row r="238" spans="1:41" s="45" customFormat="1" ht="21" hidden="1" customHeight="1" x14ac:dyDescent="0.25">
      <c r="A238" s="3"/>
      <c r="B238" s="103"/>
      <c r="C238" s="103"/>
      <c r="D238" s="103"/>
      <c r="E238" s="103"/>
      <c r="F238" s="96" t="s">
        <v>337</v>
      </c>
      <c r="G238" s="96" t="s">
        <v>654</v>
      </c>
      <c r="H238" s="96" t="s">
        <v>389</v>
      </c>
      <c r="I238" s="96" t="s">
        <v>400</v>
      </c>
      <c r="J238" s="148" t="s">
        <v>401</v>
      </c>
      <c r="K238" s="93"/>
      <c r="L238" s="94"/>
      <c r="M238" s="94"/>
      <c r="N238" s="94"/>
      <c r="O238" s="95"/>
      <c r="P238" s="89"/>
      <c r="Q238" s="352"/>
      <c r="R238" s="353"/>
      <c r="S238" s="353"/>
      <c r="T238" s="353"/>
      <c r="U238" s="354"/>
      <c r="V238" s="541"/>
      <c r="W238" s="539"/>
      <c r="X238" s="539"/>
      <c r="Y238" s="539"/>
      <c r="Z238" s="539"/>
      <c r="AA238" s="540"/>
      <c r="AB238" s="238"/>
      <c r="AC238" s="43"/>
      <c r="AD238" s="43"/>
      <c r="AE238" s="43"/>
      <c r="AF238" s="43"/>
      <c r="AG238" s="43"/>
      <c r="AH238" s="43"/>
      <c r="AI238" s="43"/>
      <c r="AJ238" s="43"/>
      <c r="AK238" s="43"/>
      <c r="AL238" s="43"/>
      <c r="AM238" s="43"/>
      <c r="AN238" s="43"/>
      <c r="AO238" s="42"/>
    </row>
    <row r="239" spans="1:41" s="45" customFormat="1" ht="21" hidden="1" customHeight="1" x14ac:dyDescent="0.25">
      <c r="A239" s="3"/>
      <c r="B239" s="103"/>
      <c r="C239" s="103"/>
      <c r="D239" s="103"/>
      <c r="E239" s="103"/>
      <c r="F239" s="96" t="s">
        <v>338</v>
      </c>
      <c r="G239" s="96" t="s">
        <v>655</v>
      </c>
      <c r="H239" s="96" t="s">
        <v>428</v>
      </c>
      <c r="I239" s="96" t="s">
        <v>400</v>
      </c>
      <c r="J239" s="148" t="s">
        <v>403</v>
      </c>
      <c r="K239" s="93"/>
      <c r="L239" s="94"/>
      <c r="M239" s="94"/>
      <c r="N239" s="94"/>
      <c r="O239" s="95"/>
      <c r="P239" s="89"/>
      <c r="Q239" s="352"/>
      <c r="R239" s="353"/>
      <c r="S239" s="353"/>
      <c r="T239" s="353"/>
      <c r="U239" s="354"/>
      <c r="V239" s="541"/>
      <c r="W239" s="539"/>
      <c r="X239" s="539"/>
      <c r="Y239" s="539"/>
      <c r="Z239" s="539"/>
      <c r="AA239" s="540"/>
      <c r="AB239" s="238"/>
      <c r="AC239" s="43"/>
      <c r="AD239" s="43"/>
      <c r="AE239" s="43"/>
      <c r="AF239" s="43"/>
      <c r="AG239" s="43"/>
      <c r="AH239" s="43"/>
      <c r="AI239" s="43"/>
      <c r="AJ239" s="43"/>
      <c r="AK239" s="43"/>
      <c r="AL239" s="43"/>
      <c r="AM239" s="43"/>
      <c r="AN239" s="43"/>
      <c r="AO239" s="42"/>
    </row>
    <row r="240" spans="1:41" s="45" customFormat="1" ht="21" hidden="1" customHeight="1" x14ac:dyDescent="0.25">
      <c r="A240" s="3"/>
      <c r="B240" s="103"/>
      <c r="C240" s="103"/>
      <c r="D240" s="103"/>
      <c r="E240" s="103"/>
      <c r="F240" s="96" t="s">
        <v>339</v>
      </c>
      <c r="G240" s="96" t="s">
        <v>656</v>
      </c>
      <c r="H240" s="96" t="s">
        <v>389</v>
      </c>
      <c r="I240" s="96" t="s">
        <v>400</v>
      </c>
      <c r="J240" s="148" t="s">
        <v>401</v>
      </c>
      <c r="K240" s="93"/>
      <c r="L240" s="94"/>
      <c r="M240" s="94"/>
      <c r="N240" s="94"/>
      <c r="O240" s="95"/>
      <c r="P240" s="89"/>
      <c r="Q240" s="352"/>
      <c r="R240" s="353"/>
      <c r="S240" s="353"/>
      <c r="T240" s="353"/>
      <c r="U240" s="354"/>
      <c r="V240" s="541"/>
      <c r="W240" s="539"/>
      <c r="X240" s="539"/>
      <c r="Y240" s="539"/>
      <c r="Z240" s="539"/>
      <c r="AA240" s="540"/>
      <c r="AB240" s="238"/>
      <c r="AC240" s="43"/>
      <c r="AD240" s="43"/>
      <c r="AE240" s="43"/>
      <c r="AF240" s="43"/>
      <c r="AG240" s="43"/>
      <c r="AH240" s="43"/>
      <c r="AI240" s="43"/>
      <c r="AJ240" s="43"/>
      <c r="AK240" s="43"/>
      <c r="AL240" s="43"/>
      <c r="AM240" s="43"/>
      <c r="AN240" s="43"/>
      <c r="AO240" s="42"/>
    </row>
    <row r="241" spans="1:41" s="45" customFormat="1" ht="21" hidden="1" customHeight="1" x14ac:dyDescent="0.25">
      <c r="A241" s="3"/>
      <c r="B241" s="103"/>
      <c r="C241" s="103"/>
      <c r="D241" s="103"/>
      <c r="E241" s="103"/>
      <c r="F241" s="96" t="s">
        <v>340</v>
      </c>
      <c r="G241" s="96" t="s">
        <v>657</v>
      </c>
      <c r="H241" s="96" t="s">
        <v>389</v>
      </c>
      <c r="I241" s="96" t="s">
        <v>400</v>
      </c>
      <c r="J241" s="148" t="s">
        <v>401</v>
      </c>
      <c r="K241" s="93"/>
      <c r="L241" s="94"/>
      <c r="M241" s="94"/>
      <c r="N241" s="94"/>
      <c r="O241" s="95"/>
      <c r="P241" s="89"/>
      <c r="Q241" s="352"/>
      <c r="R241" s="353"/>
      <c r="S241" s="353"/>
      <c r="T241" s="353"/>
      <c r="U241" s="354"/>
      <c r="V241" s="541"/>
      <c r="W241" s="539"/>
      <c r="X241" s="539"/>
      <c r="Y241" s="539"/>
      <c r="Z241" s="539"/>
      <c r="AA241" s="540"/>
      <c r="AB241" s="238"/>
      <c r="AC241" s="43"/>
      <c r="AD241" s="43"/>
      <c r="AE241" s="43"/>
      <c r="AF241" s="43"/>
      <c r="AG241" s="43"/>
      <c r="AH241" s="43"/>
      <c r="AI241" s="43"/>
      <c r="AJ241" s="43"/>
      <c r="AK241" s="43"/>
      <c r="AL241" s="43"/>
      <c r="AM241" s="43"/>
      <c r="AN241" s="43"/>
      <c r="AO241" s="42"/>
    </row>
    <row r="242" spans="1:41" s="45" customFormat="1" ht="21" hidden="1" customHeight="1" x14ac:dyDescent="0.25">
      <c r="A242" s="3"/>
      <c r="B242" s="103"/>
      <c r="C242" s="103"/>
      <c r="D242" s="103"/>
      <c r="E242" s="103"/>
      <c r="F242" s="96" t="s">
        <v>341</v>
      </c>
      <c r="G242" s="96" t="s">
        <v>658</v>
      </c>
      <c r="H242" s="96" t="s">
        <v>389</v>
      </c>
      <c r="I242" s="96" t="s">
        <v>400</v>
      </c>
      <c r="J242" s="148" t="s">
        <v>401</v>
      </c>
      <c r="K242" s="93"/>
      <c r="L242" s="94"/>
      <c r="M242" s="94"/>
      <c r="N242" s="94"/>
      <c r="O242" s="95"/>
      <c r="P242" s="89"/>
      <c r="Q242" s="352"/>
      <c r="R242" s="353"/>
      <c r="S242" s="353"/>
      <c r="T242" s="353"/>
      <c r="U242" s="354"/>
      <c r="V242" s="541"/>
      <c r="W242" s="539"/>
      <c r="X242" s="539"/>
      <c r="Y242" s="539"/>
      <c r="Z242" s="539"/>
      <c r="AA242" s="540"/>
      <c r="AB242" s="238"/>
      <c r="AC242" s="43"/>
      <c r="AD242" s="43"/>
      <c r="AE242" s="43"/>
      <c r="AF242" s="43"/>
      <c r="AG242" s="43"/>
      <c r="AH242" s="43"/>
      <c r="AI242" s="43"/>
      <c r="AJ242" s="43"/>
      <c r="AK242" s="43"/>
      <c r="AL242" s="43"/>
      <c r="AM242" s="43"/>
      <c r="AN242" s="43"/>
      <c r="AO242" s="42"/>
    </row>
    <row r="243" spans="1:41" s="45" customFormat="1" ht="21" hidden="1" customHeight="1" x14ac:dyDescent="0.25">
      <c r="A243" s="3"/>
      <c r="B243" s="103"/>
      <c r="C243" s="103"/>
      <c r="D243" s="103"/>
      <c r="E243" s="103"/>
      <c r="F243" s="96" t="s">
        <v>342</v>
      </c>
      <c r="G243" s="96" t="s">
        <v>659</v>
      </c>
      <c r="H243" s="96" t="s">
        <v>389</v>
      </c>
      <c r="I243" s="96" t="s">
        <v>428</v>
      </c>
      <c r="J243" s="148" t="s">
        <v>402</v>
      </c>
      <c r="K243" s="93"/>
      <c r="L243" s="94"/>
      <c r="M243" s="94"/>
      <c r="N243" s="94"/>
      <c r="O243" s="95"/>
      <c r="P243" s="89"/>
      <c r="Q243" s="352"/>
      <c r="R243" s="353"/>
      <c r="S243" s="353"/>
      <c r="T243" s="353"/>
      <c r="U243" s="354"/>
      <c r="V243" s="541"/>
      <c r="W243" s="539"/>
      <c r="X243" s="539"/>
      <c r="Y243" s="539"/>
      <c r="Z243" s="539"/>
      <c r="AA243" s="540"/>
      <c r="AB243" s="238"/>
      <c r="AC243" s="43"/>
      <c r="AD243" s="43"/>
      <c r="AE243" s="43"/>
      <c r="AF243" s="43"/>
      <c r="AG243" s="43"/>
      <c r="AH243" s="43"/>
      <c r="AI243" s="43"/>
      <c r="AJ243" s="43"/>
      <c r="AK243" s="43"/>
      <c r="AL243" s="43"/>
      <c r="AM243" s="43"/>
      <c r="AN243" s="43"/>
      <c r="AO243" s="42"/>
    </row>
    <row r="244" spans="1:41" s="45" customFormat="1" ht="21" hidden="1" customHeight="1" x14ac:dyDescent="0.25">
      <c r="A244" s="3"/>
      <c r="B244" s="103"/>
      <c r="C244" s="103"/>
      <c r="D244" s="103"/>
      <c r="E244" s="103"/>
      <c r="F244" s="96" t="s">
        <v>343</v>
      </c>
      <c r="G244" s="96" t="s">
        <v>660</v>
      </c>
      <c r="H244" s="96" t="s">
        <v>389</v>
      </c>
      <c r="I244" s="96" t="s">
        <v>400</v>
      </c>
      <c r="J244" s="148" t="s">
        <v>401</v>
      </c>
      <c r="K244" s="93"/>
      <c r="L244" s="94"/>
      <c r="M244" s="94"/>
      <c r="N244" s="94"/>
      <c r="O244" s="95"/>
      <c r="P244" s="89"/>
      <c r="Q244" s="352"/>
      <c r="R244" s="353"/>
      <c r="S244" s="353"/>
      <c r="T244" s="353"/>
      <c r="U244" s="354"/>
      <c r="V244" s="541"/>
      <c r="W244" s="539"/>
      <c r="X244" s="539"/>
      <c r="Y244" s="539"/>
      <c r="Z244" s="539"/>
      <c r="AA244" s="540"/>
      <c r="AB244" s="238"/>
      <c r="AC244" s="43"/>
      <c r="AD244" s="43"/>
      <c r="AE244" s="43"/>
      <c r="AF244" s="43"/>
      <c r="AG244" s="43"/>
      <c r="AH244" s="43"/>
      <c r="AI244" s="43"/>
      <c r="AJ244" s="43"/>
      <c r="AK244" s="43"/>
      <c r="AL244" s="43"/>
      <c r="AM244" s="43"/>
      <c r="AN244" s="43"/>
      <c r="AO244" s="42"/>
    </row>
    <row r="245" spans="1:41" s="45" customFormat="1" ht="21" hidden="1" customHeight="1" x14ac:dyDescent="0.25">
      <c r="A245" s="3"/>
      <c r="B245" s="103"/>
      <c r="C245" s="103"/>
      <c r="D245" s="103"/>
      <c r="E245" s="103"/>
      <c r="F245" s="96" t="s">
        <v>344</v>
      </c>
      <c r="G245" s="96" t="s">
        <v>661</v>
      </c>
      <c r="H245" s="96" t="s">
        <v>389</v>
      </c>
      <c r="I245" s="96" t="s">
        <v>400</v>
      </c>
      <c r="J245" s="148" t="s">
        <v>401</v>
      </c>
      <c r="K245" s="93"/>
      <c r="L245" s="94"/>
      <c r="M245" s="94"/>
      <c r="N245" s="94"/>
      <c r="O245" s="95"/>
      <c r="P245" s="89"/>
      <c r="Q245" s="352"/>
      <c r="R245" s="353"/>
      <c r="S245" s="353"/>
      <c r="T245" s="353"/>
      <c r="U245" s="354"/>
      <c r="V245" s="541"/>
      <c r="W245" s="539"/>
      <c r="X245" s="539"/>
      <c r="Y245" s="539"/>
      <c r="Z245" s="539"/>
      <c r="AA245" s="540"/>
      <c r="AB245" s="238"/>
      <c r="AC245" s="43"/>
      <c r="AD245" s="43"/>
      <c r="AE245" s="43"/>
      <c r="AF245" s="43"/>
      <c r="AG245" s="43"/>
      <c r="AH245" s="43"/>
      <c r="AI245" s="43"/>
      <c r="AJ245" s="43"/>
      <c r="AK245" s="43"/>
      <c r="AL245" s="43"/>
      <c r="AM245" s="43"/>
      <c r="AN245" s="43"/>
      <c r="AO245" s="42"/>
    </row>
    <row r="246" spans="1:41" s="45" customFormat="1" ht="21" hidden="1" customHeight="1" x14ac:dyDescent="0.25">
      <c r="A246" s="3"/>
      <c r="B246" s="103"/>
      <c r="C246" s="103"/>
      <c r="D246" s="103"/>
      <c r="E246" s="103"/>
      <c r="F246" s="96" t="s">
        <v>345</v>
      </c>
      <c r="G246" s="96" t="s">
        <v>662</v>
      </c>
      <c r="H246" s="96" t="s">
        <v>389</v>
      </c>
      <c r="I246" s="96" t="s">
        <v>400</v>
      </c>
      <c r="J246" s="148" t="s">
        <v>401</v>
      </c>
      <c r="K246" s="93"/>
      <c r="L246" s="94"/>
      <c r="M246" s="94"/>
      <c r="N246" s="94"/>
      <c r="O246" s="95"/>
      <c r="P246" s="89"/>
      <c r="Q246" s="352"/>
      <c r="R246" s="353"/>
      <c r="S246" s="353"/>
      <c r="T246" s="353"/>
      <c r="U246" s="354"/>
      <c r="V246" s="541"/>
      <c r="W246" s="539"/>
      <c r="X246" s="539"/>
      <c r="Y246" s="539"/>
      <c r="Z246" s="539"/>
      <c r="AA246" s="540"/>
      <c r="AB246" s="238"/>
      <c r="AC246" s="43"/>
      <c r="AD246" s="43"/>
      <c r="AE246" s="43"/>
      <c r="AF246" s="43"/>
      <c r="AG246" s="43"/>
      <c r="AH246" s="43"/>
      <c r="AI246" s="43"/>
      <c r="AJ246" s="43"/>
      <c r="AK246" s="43"/>
      <c r="AL246" s="43"/>
      <c r="AM246" s="43"/>
      <c r="AN246" s="43"/>
      <c r="AO246" s="42"/>
    </row>
    <row r="247" spans="1:41" s="45" customFormat="1" ht="21" hidden="1" customHeight="1" x14ac:dyDescent="0.25">
      <c r="A247" s="3"/>
      <c r="B247" s="103"/>
      <c r="C247" s="103"/>
      <c r="D247" s="103"/>
      <c r="E247" s="103"/>
      <c r="F247" s="96" t="s">
        <v>347</v>
      </c>
      <c r="G247" s="96" t="s">
        <v>663</v>
      </c>
      <c r="H247" s="96" t="s">
        <v>389</v>
      </c>
      <c r="I247" s="96" t="s">
        <v>400</v>
      </c>
      <c r="J247" s="148" t="s">
        <v>401</v>
      </c>
      <c r="K247" s="93"/>
      <c r="L247" s="94"/>
      <c r="M247" s="94"/>
      <c r="N247" s="94"/>
      <c r="O247" s="95"/>
      <c r="P247" s="89"/>
      <c r="Q247" s="352"/>
      <c r="R247" s="353"/>
      <c r="S247" s="353"/>
      <c r="T247" s="353"/>
      <c r="U247" s="354"/>
      <c r="V247" s="541"/>
      <c r="W247" s="539"/>
      <c r="X247" s="539"/>
      <c r="Y247" s="539"/>
      <c r="Z247" s="539"/>
      <c r="AA247" s="540"/>
      <c r="AB247" s="238"/>
      <c r="AC247" s="43"/>
      <c r="AD247" s="43"/>
      <c r="AE247" s="43"/>
      <c r="AF247" s="43"/>
      <c r="AG247" s="43"/>
      <c r="AH247" s="43"/>
      <c r="AI247" s="43"/>
      <c r="AJ247" s="43"/>
      <c r="AK247" s="43"/>
      <c r="AL247" s="43"/>
      <c r="AM247" s="43"/>
      <c r="AN247" s="43"/>
      <c r="AO247" s="42"/>
    </row>
    <row r="248" spans="1:41" s="45" customFormat="1" ht="14.25" customHeight="1" x14ac:dyDescent="0.25">
      <c r="A248" s="3"/>
      <c r="B248" s="281" t="str">
        <f>'Expense Stmt'!B248:E248</f>
        <v>Country:</v>
      </c>
      <c r="C248" s="282"/>
      <c r="D248" s="282"/>
      <c r="E248" s="283"/>
      <c r="F248" s="474" t="str">
        <f>TRIM('Expense Stmt'!F248:I248)</f>
        <v>United States of America (USA)</v>
      </c>
      <c r="G248" s="475"/>
      <c r="H248" s="475"/>
      <c r="I248" s="476"/>
      <c r="J248" s="149" t="str">
        <f>'Expense Stmt'!J248</f>
        <v>Any Spouse Related Expenses?</v>
      </c>
      <c r="K248" s="517" t="str">
        <f>TRIM('Expense Stmt'!K248:O248)</f>
        <v/>
      </c>
      <c r="L248" s="518"/>
      <c r="M248" s="518"/>
      <c r="N248" s="518"/>
      <c r="O248" s="519"/>
      <c r="P248" s="89"/>
      <c r="Q248" s="355"/>
      <c r="R248" s="356"/>
      <c r="S248" s="356"/>
      <c r="T248" s="356"/>
      <c r="U248" s="357"/>
      <c r="V248" s="542"/>
      <c r="W248" s="543"/>
      <c r="X248" s="543"/>
      <c r="Y248" s="543"/>
      <c r="Z248" s="543"/>
      <c r="AA248" s="544"/>
      <c r="AB248" s="238"/>
      <c r="AC248" s="42"/>
      <c r="AD248" s="43"/>
      <c r="AE248" s="43"/>
      <c r="AF248" s="43"/>
      <c r="AG248" s="43"/>
      <c r="AH248" s="43"/>
      <c r="AI248" s="43"/>
      <c r="AJ248" s="43"/>
      <c r="AK248" s="43"/>
      <c r="AL248" s="43"/>
      <c r="AM248" s="43"/>
      <c r="AN248" s="43"/>
      <c r="AO248" s="42"/>
    </row>
    <row r="249" spans="1:41" ht="27" customHeight="1" x14ac:dyDescent="0.25">
      <c r="B249" s="300" t="str">
        <f>'Expense Stmt'!B249:E249</f>
        <v>E-mail:</v>
      </c>
      <c r="C249" s="301"/>
      <c r="D249" s="301"/>
      <c r="E249" s="302"/>
      <c r="F249" s="523" t="str">
        <f>TRIM('Expense Stmt'!F249:I249)</f>
        <v/>
      </c>
      <c r="G249" s="503"/>
      <c r="H249" s="503"/>
      <c r="I249" s="504"/>
      <c r="J249" s="150" t="str">
        <f>'Expense Stmt'!J249</f>
        <v>Payment Option:</v>
      </c>
      <c r="K249" s="461" t="str">
        <f>TRIM('Expense Stmt'!K249:O249)</f>
        <v/>
      </c>
      <c r="L249" s="462"/>
      <c r="M249" s="462"/>
      <c r="N249" s="462"/>
      <c r="O249" s="463"/>
      <c r="P249" s="89"/>
      <c r="Q249" s="253" t="str">
        <f>'Expense Stmt'!Q249:U249</f>
        <v>Signature:</v>
      </c>
      <c r="R249" s="254"/>
      <c r="S249" s="254"/>
      <c r="T249" s="254"/>
      <c r="U249" s="255"/>
      <c r="V249" s="551" t="s">
        <v>105</v>
      </c>
      <c r="W249" s="552"/>
      <c r="X249" s="552"/>
      <c r="Y249" s="552"/>
      <c r="Z249" s="552"/>
      <c r="AA249" s="553"/>
      <c r="AB249" s="42"/>
      <c r="AC249" s="68"/>
      <c r="AD249" s="28"/>
      <c r="AE249" s="28"/>
      <c r="AF249" s="28"/>
      <c r="AG249" s="28"/>
      <c r="AH249" s="28"/>
      <c r="AI249" s="28"/>
      <c r="AJ249" s="28"/>
      <c r="AK249" s="28"/>
      <c r="AL249" s="28"/>
      <c r="AM249" s="24"/>
      <c r="AN249" s="24"/>
      <c r="AO249" s="11"/>
    </row>
    <row r="250" spans="1:41" ht="14.25" customHeight="1" x14ac:dyDescent="0.3">
      <c r="B250" s="57"/>
      <c r="C250" s="58"/>
      <c r="D250" s="58"/>
      <c r="E250" s="58"/>
      <c r="F250" s="59"/>
      <c r="G250" s="60"/>
      <c r="H250" s="60"/>
      <c r="I250" s="60"/>
      <c r="J250" s="61"/>
      <c r="K250" s="62"/>
      <c r="L250" s="62"/>
      <c r="M250" s="62"/>
      <c r="N250" s="62"/>
      <c r="O250" s="62"/>
      <c r="P250" s="63"/>
      <c r="Q250" s="61"/>
      <c r="R250" s="61"/>
      <c r="S250" s="61"/>
      <c r="T250" s="61"/>
      <c r="U250" s="61"/>
      <c r="V250" s="64"/>
      <c r="W250" s="65"/>
      <c r="X250" s="65"/>
      <c r="Y250" s="65"/>
      <c r="Z250" s="65"/>
      <c r="AA250" s="65"/>
      <c r="AB250" s="42"/>
      <c r="AC250" s="68"/>
      <c r="AD250" s="28"/>
      <c r="AE250" s="28"/>
      <c r="AF250" s="28"/>
      <c r="AG250" s="28"/>
      <c r="AH250" s="28"/>
      <c r="AI250" s="28"/>
      <c r="AJ250" s="28"/>
      <c r="AK250" s="28"/>
      <c r="AL250" s="28"/>
      <c r="AM250" s="24"/>
      <c r="AN250" s="24"/>
      <c r="AO250" s="11"/>
    </row>
    <row r="251" spans="1:41" s="4" customFormat="1" ht="12.75" customHeight="1" x14ac:dyDescent="0.25">
      <c r="A251" s="3"/>
      <c r="B251" s="452" t="s">
        <v>8</v>
      </c>
      <c r="C251" s="486"/>
      <c r="D251" s="487"/>
      <c r="E251" s="494" t="s">
        <v>43</v>
      </c>
      <c r="F251" s="495"/>
      <c r="G251" s="495"/>
      <c r="H251" s="495"/>
      <c r="I251" s="494" t="s">
        <v>41</v>
      </c>
      <c r="J251" s="452" t="s">
        <v>68</v>
      </c>
      <c r="K251" s="452" t="s">
        <v>747</v>
      </c>
      <c r="L251" s="464"/>
      <c r="M251" s="464"/>
      <c r="N251" s="464"/>
      <c r="O251" s="465"/>
      <c r="P251" s="452" t="s">
        <v>9</v>
      </c>
      <c r="Q251" s="453"/>
      <c r="R251" s="453"/>
      <c r="S251" s="453"/>
      <c r="T251" s="454"/>
      <c r="U251" s="452" t="s">
        <v>64</v>
      </c>
      <c r="V251" s="486"/>
      <c r="W251" s="486"/>
      <c r="X251" s="487"/>
      <c r="Y251" s="452" t="s">
        <v>42</v>
      </c>
      <c r="Z251" s="464"/>
      <c r="AA251" s="464"/>
      <c r="AB251" s="465"/>
      <c r="AC251" s="477" t="s">
        <v>44</v>
      </c>
      <c r="AD251" s="478"/>
      <c r="AE251" s="479"/>
      <c r="AF251" s="167" t="s">
        <v>740</v>
      </c>
      <c r="AG251" s="168"/>
      <c r="AH251" s="168"/>
      <c r="AI251" s="168"/>
      <c r="AJ251" s="168"/>
      <c r="AK251" s="168"/>
      <c r="AL251" s="169"/>
    </row>
    <row r="252" spans="1:41" s="4" customFormat="1" x14ac:dyDescent="0.25">
      <c r="A252" s="3"/>
      <c r="B252" s="488"/>
      <c r="C252" s="489"/>
      <c r="D252" s="490"/>
      <c r="E252" s="495"/>
      <c r="F252" s="495"/>
      <c r="G252" s="495"/>
      <c r="H252" s="495"/>
      <c r="I252" s="535"/>
      <c r="J252" s="524"/>
      <c r="K252" s="466"/>
      <c r="L252" s="467"/>
      <c r="M252" s="467"/>
      <c r="N252" s="467"/>
      <c r="O252" s="468"/>
      <c r="P252" s="455"/>
      <c r="Q252" s="456"/>
      <c r="R252" s="456"/>
      <c r="S252" s="456"/>
      <c r="T252" s="457"/>
      <c r="U252" s="488"/>
      <c r="V252" s="489"/>
      <c r="W252" s="489"/>
      <c r="X252" s="490"/>
      <c r="Y252" s="466"/>
      <c r="Z252" s="467"/>
      <c r="AA252" s="467"/>
      <c r="AB252" s="468"/>
      <c r="AC252" s="480"/>
      <c r="AD252" s="481"/>
      <c r="AE252" s="482"/>
      <c r="AF252" s="172" t="s">
        <v>741</v>
      </c>
      <c r="AG252" s="173"/>
      <c r="AH252" s="173"/>
      <c r="AI252" s="174"/>
      <c r="AJ252" s="178" t="s">
        <v>767</v>
      </c>
      <c r="AK252" s="178"/>
      <c r="AL252" s="179"/>
    </row>
    <row r="253" spans="1:41" x14ac:dyDescent="0.25">
      <c r="B253" s="491"/>
      <c r="C253" s="492"/>
      <c r="D253" s="493"/>
      <c r="E253" s="495"/>
      <c r="F253" s="495"/>
      <c r="G253" s="495"/>
      <c r="H253" s="495"/>
      <c r="I253" s="535"/>
      <c r="J253" s="525"/>
      <c r="K253" s="469"/>
      <c r="L253" s="470"/>
      <c r="M253" s="470"/>
      <c r="N253" s="470"/>
      <c r="O253" s="471"/>
      <c r="P253" s="458"/>
      <c r="Q253" s="459"/>
      <c r="R253" s="459"/>
      <c r="S253" s="459"/>
      <c r="T253" s="460"/>
      <c r="U253" s="491"/>
      <c r="V253" s="492"/>
      <c r="W253" s="492"/>
      <c r="X253" s="493"/>
      <c r="Y253" s="469"/>
      <c r="Z253" s="470"/>
      <c r="AA253" s="470"/>
      <c r="AB253" s="471"/>
      <c r="AC253" s="483"/>
      <c r="AD253" s="484"/>
      <c r="AE253" s="485"/>
      <c r="AF253" s="175"/>
      <c r="AG253" s="176"/>
      <c r="AH253" s="176"/>
      <c r="AI253" s="177"/>
      <c r="AJ253" s="180"/>
      <c r="AK253" s="180"/>
      <c r="AL253" s="181"/>
    </row>
    <row r="254" spans="1:41" ht="3.75" customHeight="1" x14ac:dyDescent="0.25">
      <c r="B254" s="303"/>
      <c r="C254" s="303"/>
      <c r="D254" s="303"/>
      <c r="E254" s="303"/>
      <c r="F254" s="303"/>
      <c r="G254" s="303"/>
      <c r="H254" s="303"/>
      <c r="I254" s="10"/>
      <c r="J254" s="10"/>
      <c r="K254" s="303"/>
      <c r="L254" s="303"/>
      <c r="M254" s="303"/>
      <c r="N254" s="303"/>
      <c r="O254" s="303"/>
      <c r="P254" s="303"/>
      <c r="Q254" s="303"/>
      <c r="R254" s="10"/>
      <c r="S254" s="10"/>
      <c r="T254" s="10"/>
      <c r="U254" s="303"/>
      <c r="V254" s="303"/>
      <c r="W254" s="303"/>
      <c r="X254" s="303"/>
      <c r="Y254" s="365"/>
      <c r="Z254" s="303"/>
      <c r="AA254" s="303"/>
      <c r="AB254" s="303"/>
      <c r="AC254" s="303"/>
      <c r="AD254" s="303"/>
      <c r="AE254" s="303"/>
      <c r="AF254" s="303"/>
      <c r="AG254" s="303"/>
      <c r="AH254" s="303"/>
      <c r="AI254" s="303"/>
      <c r="AJ254" s="303"/>
      <c r="AK254" s="303"/>
      <c r="AL254" s="303"/>
    </row>
    <row r="255" spans="1:41" ht="18" x14ac:dyDescent="0.3">
      <c r="B255" s="221"/>
      <c r="C255" s="222"/>
      <c r="D255" s="223"/>
      <c r="E255" s="212"/>
      <c r="F255" s="213"/>
      <c r="G255" s="213"/>
      <c r="H255" s="214"/>
      <c r="I255" s="118"/>
      <c r="J255" s="117"/>
      <c r="K255" s="215"/>
      <c r="L255" s="216"/>
      <c r="M255" s="216"/>
      <c r="N255" s="216"/>
      <c r="O255" s="217"/>
      <c r="P255" s="218"/>
      <c r="Q255" s="219"/>
      <c r="R255" s="219"/>
      <c r="S255" s="219"/>
      <c r="T255" s="220"/>
      <c r="U255" s="224" t="str">
        <f t="shared" ref="U255:U283" si="0">IF(AND(E255&lt;&gt;"",P255="USD"),1,"")</f>
        <v/>
      </c>
      <c r="V255" s="225"/>
      <c r="W255" s="225"/>
      <c r="X255" s="226"/>
      <c r="Y255" s="227" t="str">
        <f t="shared" ref="Y255:Y283" si="1">IF(OR(K255="",U255=""),"",ROUND(K255/U255,2))</f>
        <v/>
      </c>
      <c r="Z255" s="228"/>
      <c r="AA255" s="228"/>
      <c r="AB255" s="229"/>
      <c r="AC255" s="209" t="str">
        <f t="shared" ref="AC255:AC283" si="2">IF($F$6="Staff",IF(Y255="","",IF(Y255&gt;24.99,"Required",IF(OR(E255="Lodging",E255="Airfare"),"Required",IF(E255=0,"","Not Req")))),IF(Y255="","",IF(Y255&gt;74.99,"Required",IF(OR(E255="Lodging",E255="Airfare"),"Required",IF(E255=0,"","Not Req")))))</f>
        <v/>
      </c>
      <c r="AD255" s="210"/>
      <c r="AE255" s="211"/>
      <c r="AF255" s="203" t="str">
        <f t="shared" ref="AF255:AF283" si="3">IF($E255="","",IF(F$6="Staff",VLOOKUP($E255,CODE,2,FALSE),IF(OR($F$6="Rotarian",$F$6="Officer"),VLOOKUP($E255,CODE,3,FALSE),"")))</f>
        <v/>
      </c>
      <c r="AG255" s="204"/>
      <c r="AH255" s="204"/>
      <c r="AI255" s="204"/>
      <c r="AJ255" s="205"/>
      <c r="AK255" s="206"/>
      <c r="AL255" s="207"/>
    </row>
    <row r="256" spans="1:41" ht="18" x14ac:dyDescent="0.3">
      <c r="B256" s="221"/>
      <c r="C256" s="222"/>
      <c r="D256" s="223"/>
      <c r="E256" s="212"/>
      <c r="F256" s="213"/>
      <c r="G256" s="213"/>
      <c r="H256" s="214"/>
      <c r="I256" s="118"/>
      <c r="J256" s="117"/>
      <c r="K256" s="215"/>
      <c r="L256" s="216"/>
      <c r="M256" s="216"/>
      <c r="N256" s="216"/>
      <c r="O256" s="217"/>
      <c r="P256" s="218"/>
      <c r="Q256" s="219"/>
      <c r="R256" s="219"/>
      <c r="S256" s="219"/>
      <c r="T256" s="220"/>
      <c r="U256" s="224" t="str">
        <f t="shared" si="0"/>
        <v/>
      </c>
      <c r="V256" s="225"/>
      <c r="W256" s="225"/>
      <c r="X256" s="226"/>
      <c r="Y256" s="227" t="str">
        <f t="shared" si="1"/>
        <v/>
      </c>
      <c r="Z256" s="228"/>
      <c r="AA256" s="228"/>
      <c r="AB256" s="229"/>
      <c r="AC256" s="209" t="str">
        <f t="shared" si="2"/>
        <v/>
      </c>
      <c r="AD256" s="210"/>
      <c r="AE256" s="211"/>
      <c r="AF256" s="203" t="str">
        <f t="shared" si="3"/>
        <v/>
      </c>
      <c r="AG256" s="204"/>
      <c r="AH256" s="204"/>
      <c r="AI256" s="204"/>
      <c r="AJ256" s="205"/>
      <c r="AK256" s="206"/>
      <c r="AL256" s="207"/>
    </row>
    <row r="257" spans="2:38" ht="18" x14ac:dyDescent="0.3">
      <c r="B257" s="221"/>
      <c r="C257" s="222"/>
      <c r="D257" s="223"/>
      <c r="E257" s="212"/>
      <c r="F257" s="213"/>
      <c r="G257" s="213"/>
      <c r="H257" s="214"/>
      <c r="I257" s="118"/>
      <c r="J257" s="117"/>
      <c r="K257" s="215"/>
      <c r="L257" s="216"/>
      <c r="M257" s="216"/>
      <c r="N257" s="216"/>
      <c r="O257" s="217"/>
      <c r="P257" s="218"/>
      <c r="Q257" s="219"/>
      <c r="R257" s="219"/>
      <c r="S257" s="219"/>
      <c r="T257" s="220"/>
      <c r="U257" s="224" t="str">
        <f t="shared" si="0"/>
        <v/>
      </c>
      <c r="V257" s="225"/>
      <c r="W257" s="225"/>
      <c r="X257" s="226"/>
      <c r="Y257" s="227" t="str">
        <f t="shared" si="1"/>
        <v/>
      </c>
      <c r="Z257" s="228"/>
      <c r="AA257" s="228"/>
      <c r="AB257" s="229"/>
      <c r="AC257" s="209" t="str">
        <f t="shared" si="2"/>
        <v/>
      </c>
      <c r="AD257" s="210"/>
      <c r="AE257" s="211"/>
      <c r="AF257" s="203" t="str">
        <f t="shared" si="3"/>
        <v/>
      </c>
      <c r="AG257" s="204"/>
      <c r="AH257" s="204"/>
      <c r="AI257" s="204"/>
      <c r="AJ257" s="205"/>
      <c r="AK257" s="206"/>
      <c r="AL257" s="207"/>
    </row>
    <row r="258" spans="2:38" ht="18" x14ac:dyDescent="0.3">
      <c r="B258" s="221"/>
      <c r="C258" s="222"/>
      <c r="D258" s="223"/>
      <c r="E258" s="212"/>
      <c r="F258" s="213"/>
      <c r="G258" s="213"/>
      <c r="H258" s="214"/>
      <c r="I258" s="118"/>
      <c r="J258" s="117"/>
      <c r="K258" s="215"/>
      <c r="L258" s="216"/>
      <c r="M258" s="216"/>
      <c r="N258" s="216"/>
      <c r="O258" s="217"/>
      <c r="P258" s="218"/>
      <c r="Q258" s="219"/>
      <c r="R258" s="219"/>
      <c r="S258" s="219"/>
      <c r="T258" s="220"/>
      <c r="U258" s="224" t="str">
        <f t="shared" si="0"/>
        <v/>
      </c>
      <c r="V258" s="225"/>
      <c r="W258" s="225"/>
      <c r="X258" s="226"/>
      <c r="Y258" s="227" t="str">
        <f t="shared" si="1"/>
        <v/>
      </c>
      <c r="Z258" s="228"/>
      <c r="AA258" s="228"/>
      <c r="AB258" s="229"/>
      <c r="AC258" s="209" t="str">
        <f t="shared" si="2"/>
        <v/>
      </c>
      <c r="AD258" s="210"/>
      <c r="AE258" s="211"/>
      <c r="AF258" s="203" t="str">
        <f t="shared" si="3"/>
        <v/>
      </c>
      <c r="AG258" s="204"/>
      <c r="AH258" s="204"/>
      <c r="AI258" s="204"/>
      <c r="AJ258" s="205"/>
      <c r="AK258" s="206"/>
      <c r="AL258" s="207"/>
    </row>
    <row r="259" spans="2:38" ht="18" x14ac:dyDescent="0.3">
      <c r="B259" s="221"/>
      <c r="C259" s="222"/>
      <c r="D259" s="223"/>
      <c r="E259" s="212"/>
      <c r="F259" s="213"/>
      <c r="G259" s="213"/>
      <c r="H259" s="214"/>
      <c r="I259" s="118"/>
      <c r="J259" s="117"/>
      <c r="K259" s="215"/>
      <c r="L259" s="216"/>
      <c r="M259" s="216"/>
      <c r="N259" s="216"/>
      <c r="O259" s="217"/>
      <c r="P259" s="218"/>
      <c r="Q259" s="219"/>
      <c r="R259" s="219"/>
      <c r="S259" s="219"/>
      <c r="T259" s="220"/>
      <c r="U259" s="224" t="str">
        <f t="shared" si="0"/>
        <v/>
      </c>
      <c r="V259" s="225"/>
      <c r="W259" s="225"/>
      <c r="X259" s="226"/>
      <c r="Y259" s="227" t="str">
        <f t="shared" si="1"/>
        <v/>
      </c>
      <c r="Z259" s="228"/>
      <c r="AA259" s="228"/>
      <c r="AB259" s="229"/>
      <c r="AC259" s="209" t="str">
        <f t="shared" si="2"/>
        <v/>
      </c>
      <c r="AD259" s="210"/>
      <c r="AE259" s="211"/>
      <c r="AF259" s="203" t="str">
        <f t="shared" si="3"/>
        <v/>
      </c>
      <c r="AG259" s="204"/>
      <c r="AH259" s="204"/>
      <c r="AI259" s="204"/>
      <c r="AJ259" s="205"/>
      <c r="AK259" s="206"/>
      <c r="AL259" s="207"/>
    </row>
    <row r="260" spans="2:38" ht="18" x14ac:dyDescent="0.3">
      <c r="B260" s="221"/>
      <c r="C260" s="222"/>
      <c r="D260" s="223"/>
      <c r="E260" s="212"/>
      <c r="F260" s="213"/>
      <c r="G260" s="213"/>
      <c r="H260" s="214"/>
      <c r="I260" s="118"/>
      <c r="J260" s="117"/>
      <c r="K260" s="215"/>
      <c r="L260" s="216"/>
      <c r="M260" s="216"/>
      <c r="N260" s="216"/>
      <c r="O260" s="217"/>
      <c r="P260" s="218"/>
      <c r="Q260" s="219"/>
      <c r="R260" s="219"/>
      <c r="S260" s="219"/>
      <c r="T260" s="220"/>
      <c r="U260" s="224" t="str">
        <f t="shared" si="0"/>
        <v/>
      </c>
      <c r="V260" s="225"/>
      <c r="W260" s="225"/>
      <c r="X260" s="226"/>
      <c r="Y260" s="227" t="str">
        <f t="shared" si="1"/>
        <v/>
      </c>
      <c r="Z260" s="228"/>
      <c r="AA260" s="228"/>
      <c r="AB260" s="229"/>
      <c r="AC260" s="209" t="str">
        <f t="shared" si="2"/>
        <v/>
      </c>
      <c r="AD260" s="210"/>
      <c r="AE260" s="211"/>
      <c r="AF260" s="203" t="str">
        <f t="shared" si="3"/>
        <v/>
      </c>
      <c r="AG260" s="204"/>
      <c r="AH260" s="204"/>
      <c r="AI260" s="204"/>
      <c r="AJ260" s="205"/>
      <c r="AK260" s="206"/>
      <c r="AL260" s="207"/>
    </row>
    <row r="261" spans="2:38" ht="18" x14ac:dyDescent="0.3">
      <c r="B261" s="221"/>
      <c r="C261" s="222"/>
      <c r="D261" s="223"/>
      <c r="E261" s="212"/>
      <c r="F261" s="213"/>
      <c r="G261" s="213"/>
      <c r="H261" s="214"/>
      <c r="I261" s="118"/>
      <c r="J261" s="117"/>
      <c r="K261" s="215"/>
      <c r="L261" s="216"/>
      <c r="M261" s="216"/>
      <c r="N261" s="216"/>
      <c r="O261" s="217"/>
      <c r="P261" s="218"/>
      <c r="Q261" s="219"/>
      <c r="R261" s="219"/>
      <c r="S261" s="219"/>
      <c r="T261" s="220"/>
      <c r="U261" s="224" t="str">
        <f t="shared" si="0"/>
        <v/>
      </c>
      <c r="V261" s="225"/>
      <c r="W261" s="225"/>
      <c r="X261" s="226"/>
      <c r="Y261" s="227" t="str">
        <f t="shared" si="1"/>
        <v/>
      </c>
      <c r="Z261" s="228"/>
      <c r="AA261" s="228"/>
      <c r="AB261" s="229"/>
      <c r="AC261" s="209" t="str">
        <f t="shared" si="2"/>
        <v/>
      </c>
      <c r="AD261" s="210"/>
      <c r="AE261" s="211"/>
      <c r="AF261" s="203" t="str">
        <f t="shared" si="3"/>
        <v/>
      </c>
      <c r="AG261" s="204"/>
      <c r="AH261" s="204"/>
      <c r="AI261" s="204"/>
      <c r="AJ261" s="205"/>
      <c r="AK261" s="206"/>
      <c r="AL261" s="207"/>
    </row>
    <row r="262" spans="2:38" ht="18" x14ac:dyDescent="0.3">
      <c r="B262" s="221"/>
      <c r="C262" s="222"/>
      <c r="D262" s="223"/>
      <c r="E262" s="212"/>
      <c r="F262" s="213"/>
      <c r="G262" s="213"/>
      <c r="H262" s="214"/>
      <c r="I262" s="118"/>
      <c r="J262" s="117"/>
      <c r="K262" s="215"/>
      <c r="L262" s="216"/>
      <c r="M262" s="216"/>
      <c r="N262" s="216"/>
      <c r="O262" s="217"/>
      <c r="P262" s="218"/>
      <c r="Q262" s="219"/>
      <c r="R262" s="219"/>
      <c r="S262" s="219"/>
      <c r="T262" s="220"/>
      <c r="U262" s="224" t="str">
        <f t="shared" si="0"/>
        <v/>
      </c>
      <c r="V262" s="225"/>
      <c r="W262" s="225"/>
      <c r="X262" s="226"/>
      <c r="Y262" s="227" t="str">
        <f t="shared" si="1"/>
        <v/>
      </c>
      <c r="Z262" s="228"/>
      <c r="AA262" s="228"/>
      <c r="AB262" s="229"/>
      <c r="AC262" s="209" t="str">
        <f t="shared" si="2"/>
        <v/>
      </c>
      <c r="AD262" s="210"/>
      <c r="AE262" s="211"/>
      <c r="AF262" s="203" t="str">
        <f t="shared" si="3"/>
        <v/>
      </c>
      <c r="AG262" s="204"/>
      <c r="AH262" s="204"/>
      <c r="AI262" s="204"/>
      <c r="AJ262" s="205"/>
      <c r="AK262" s="206"/>
      <c r="AL262" s="207"/>
    </row>
    <row r="263" spans="2:38" ht="18" x14ac:dyDescent="0.3">
      <c r="B263" s="221"/>
      <c r="C263" s="222"/>
      <c r="D263" s="223"/>
      <c r="E263" s="212"/>
      <c r="F263" s="213"/>
      <c r="G263" s="213"/>
      <c r="H263" s="214"/>
      <c r="I263" s="118"/>
      <c r="J263" s="117"/>
      <c r="K263" s="215"/>
      <c r="L263" s="216"/>
      <c r="M263" s="216"/>
      <c r="N263" s="216"/>
      <c r="O263" s="217"/>
      <c r="P263" s="218"/>
      <c r="Q263" s="219"/>
      <c r="R263" s="219"/>
      <c r="S263" s="219"/>
      <c r="T263" s="220"/>
      <c r="U263" s="224" t="str">
        <f t="shared" si="0"/>
        <v/>
      </c>
      <c r="V263" s="225"/>
      <c r="W263" s="225"/>
      <c r="X263" s="226"/>
      <c r="Y263" s="227" t="str">
        <f t="shared" si="1"/>
        <v/>
      </c>
      <c r="Z263" s="228"/>
      <c r="AA263" s="228"/>
      <c r="AB263" s="229"/>
      <c r="AC263" s="209" t="str">
        <f t="shared" si="2"/>
        <v/>
      </c>
      <c r="AD263" s="210"/>
      <c r="AE263" s="211"/>
      <c r="AF263" s="203" t="str">
        <f t="shared" si="3"/>
        <v/>
      </c>
      <c r="AG263" s="204"/>
      <c r="AH263" s="204"/>
      <c r="AI263" s="204"/>
      <c r="AJ263" s="205"/>
      <c r="AK263" s="206"/>
      <c r="AL263" s="207"/>
    </row>
    <row r="264" spans="2:38" ht="18" x14ac:dyDescent="0.3">
      <c r="B264" s="221"/>
      <c r="C264" s="222"/>
      <c r="D264" s="223"/>
      <c r="E264" s="212"/>
      <c r="F264" s="213"/>
      <c r="G264" s="213"/>
      <c r="H264" s="214"/>
      <c r="I264" s="118"/>
      <c r="J264" s="117"/>
      <c r="K264" s="215"/>
      <c r="L264" s="216"/>
      <c r="M264" s="216"/>
      <c r="N264" s="216"/>
      <c r="O264" s="217"/>
      <c r="P264" s="218"/>
      <c r="Q264" s="219"/>
      <c r="R264" s="219"/>
      <c r="S264" s="219"/>
      <c r="T264" s="220"/>
      <c r="U264" s="224" t="str">
        <f t="shared" si="0"/>
        <v/>
      </c>
      <c r="V264" s="225"/>
      <c r="W264" s="225"/>
      <c r="X264" s="226"/>
      <c r="Y264" s="227" t="str">
        <f t="shared" si="1"/>
        <v/>
      </c>
      <c r="Z264" s="228"/>
      <c r="AA264" s="228"/>
      <c r="AB264" s="229"/>
      <c r="AC264" s="209" t="str">
        <f t="shared" si="2"/>
        <v/>
      </c>
      <c r="AD264" s="210"/>
      <c r="AE264" s="211"/>
      <c r="AF264" s="203" t="str">
        <f t="shared" si="3"/>
        <v/>
      </c>
      <c r="AG264" s="204"/>
      <c r="AH264" s="204"/>
      <c r="AI264" s="204"/>
      <c r="AJ264" s="205"/>
      <c r="AK264" s="206"/>
      <c r="AL264" s="207"/>
    </row>
    <row r="265" spans="2:38" ht="18" x14ac:dyDescent="0.3">
      <c r="B265" s="221"/>
      <c r="C265" s="222"/>
      <c r="D265" s="223"/>
      <c r="E265" s="212"/>
      <c r="F265" s="213"/>
      <c r="G265" s="213"/>
      <c r="H265" s="214"/>
      <c r="I265" s="118"/>
      <c r="J265" s="117"/>
      <c r="K265" s="215"/>
      <c r="L265" s="216"/>
      <c r="M265" s="216"/>
      <c r="N265" s="216"/>
      <c r="O265" s="217"/>
      <c r="P265" s="218"/>
      <c r="Q265" s="219"/>
      <c r="R265" s="219"/>
      <c r="S265" s="219"/>
      <c r="T265" s="220"/>
      <c r="U265" s="224" t="str">
        <f t="shared" ref="U265:U270" si="4">IF(AND(E265&lt;&gt;"",P265="USD"),1,"")</f>
        <v/>
      </c>
      <c r="V265" s="225"/>
      <c r="W265" s="225"/>
      <c r="X265" s="226"/>
      <c r="Y265" s="227" t="str">
        <f t="shared" ref="Y265:Y270" si="5">IF(OR(K265="",U265=""),"",ROUND(K265/U265,2))</f>
        <v/>
      </c>
      <c r="Z265" s="228"/>
      <c r="AA265" s="228"/>
      <c r="AB265" s="229"/>
      <c r="AC265" s="209" t="str">
        <f t="shared" ref="AC265:AC270" si="6">IF($F$6="Staff",IF(Y265="","",IF(Y265&gt;24.99,"Required",IF(OR(E265="Lodging",E265="Airfare"),"Required",IF(E265=0,"","Not Req")))),IF(Y265="","",IF(Y265&gt;74.99,"Required",IF(OR(E265="Lodging",E265="Airfare"),"Required",IF(E265=0,"","Not Req")))))</f>
        <v/>
      </c>
      <c r="AD265" s="210"/>
      <c r="AE265" s="211"/>
      <c r="AF265" s="203" t="str">
        <f t="shared" ref="AF265:AF270" si="7">IF($E265="","",IF(F$6="Staff",VLOOKUP($E265,CODE,2,FALSE),IF(OR($F$6="Rotarian",$F$6="Officer"),VLOOKUP($E265,CODE,3,FALSE),"")))</f>
        <v/>
      </c>
      <c r="AG265" s="204"/>
      <c r="AH265" s="204"/>
      <c r="AI265" s="204"/>
      <c r="AJ265" s="205"/>
      <c r="AK265" s="206"/>
      <c r="AL265" s="207"/>
    </row>
    <row r="266" spans="2:38" ht="18" x14ac:dyDescent="0.3">
      <c r="B266" s="221"/>
      <c r="C266" s="222"/>
      <c r="D266" s="223"/>
      <c r="E266" s="212"/>
      <c r="F266" s="213"/>
      <c r="G266" s="213"/>
      <c r="H266" s="214"/>
      <c r="I266" s="118"/>
      <c r="J266" s="117"/>
      <c r="K266" s="215"/>
      <c r="L266" s="216"/>
      <c r="M266" s="216"/>
      <c r="N266" s="216"/>
      <c r="O266" s="217"/>
      <c r="P266" s="218"/>
      <c r="Q266" s="219"/>
      <c r="R266" s="219"/>
      <c r="S266" s="219"/>
      <c r="T266" s="220"/>
      <c r="U266" s="224" t="str">
        <f t="shared" si="4"/>
        <v/>
      </c>
      <c r="V266" s="225"/>
      <c r="W266" s="225"/>
      <c r="X266" s="226"/>
      <c r="Y266" s="227" t="str">
        <f t="shared" si="5"/>
        <v/>
      </c>
      <c r="Z266" s="228"/>
      <c r="AA266" s="228"/>
      <c r="AB266" s="229"/>
      <c r="AC266" s="209" t="str">
        <f t="shared" si="6"/>
        <v/>
      </c>
      <c r="AD266" s="210"/>
      <c r="AE266" s="211"/>
      <c r="AF266" s="203" t="str">
        <f t="shared" si="7"/>
        <v/>
      </c>
      <c r="AG266" s="204"/>
      <c r="AH266" s="204"/>
      <c r="AI266" s="204"/>
      <c r="AJ266" s="205"/>
      <c r="AK266" s="206"/>
      <c r="AL266" s="207"/>
    </row>
    <row r="267" spans="2:38" ht="18" x14ac:dyDescent="0.3">
      <c r="B267" s="221"/>
      <c r="C267" s="222"/>
      <c r="D267" s="223"/>
      <c r="E267" s="212"/>
      <c r="F267" s="213"/>
      <c r="G267" s="213"/>
      <c r="H267" s="214"/>
      <c r="I267" s="118"/>
      <c r="J267" s="117"/>
      <c r="K267" s="215"/>
      <c r="L267" s="216"/>
      <c r="M267" s="216"/>
      <c r="N267" s="216"/>
      <c r="O267" s="217"/>
      <c r="P267" s="218"/>
      <c r="Q267" s="219"/>
      <c r="R267" s="219"/>
      <c r="S267" s="219"/>
      <c r="T267" s="220"/>
      <c r="U267" s="224" t="str">
        <f t="shared" si="4"/>
        <v/>
      </c>
      <c r="V267" s="225"/>
      <c r="W267" s="225"/>
      <c r="X267" s="226"/>
      <c r="Y267" s="227" t="str">
        <f t="shared" si="5"/>
        <v/>
      </c>
      <c r="Z267" s="228"/>
      <c r="AA267" s="228"/>
      <c r="AB267" s="229"/>
      <c r="AC267" s="209" t="str">
        <f t="shared" si="6"/>
        <v/>
      </c>
      <c r="AD267" s="210"/>
      <c r="AE267" s="211"/>
      <c r="AF267" s="203" t="str">
        <f t="shared" si="7"/>
        <v/>
      </c>
      <c r="AG267" s="204"/>
      <c r="AH267" s="204"/>
      <c r="AI267" s="204"/>
      <c r="AJ267" s="205"/>
      <c r="AK267" s="206"/>
      <c r="AL267" s="207"/>
    </row>
    <row r="268" spans="2:38" ht="18" x14ac:dyDescent="0.3">
      <c r="B268" s="221"/>
      <c r="C268" s="222"/>
      <c r="D268" s="223"/>
      <c r="E268" s="212"/>
      <c r="F268" s="213"/>
      <c r="G268" s="213"/>
      <c r="H268" s="214"/>
      <c r="I268" s="118"/>
      <c r="J268" s="117"/>
      <c r="K268" s="215"/>
      <c r="L268" s="216"/>
      <c r="M268" s="216"/>
      <c r="N268" s="216"/>
      <c r="O268" s="217"/>
      <c r="P268" s="218"/>
      <c r="Q268" s="219"/>
      <c r="R268" s="219"/>
      <c r="S268" s="219"/>
      <c r="T268" s="220"/>
      <c r="U268" s="224" t="str">
        <f t="shared" si="4"/>
        <v/>
      </c>
      <c r="V268" s="225"/>
      <c r="W268" s="225"/>
      <c r="X268" s="226"/>
      <c r="Y268" s="227" t="str">
        <f t="shared" si="5"/>
        <v/>
      </c>
      <c r="Z268" s="228"/>
      <c r="AA268" s="228"/>
      <c r="AB268" s="229"/>
      <c r="AC268" s="209" t="str">
        <f t="shared" si="6"/>
        <v/>
      </c>
      <c r="AD268" s="210"/>
      <c r="AE268" s="211"/>
      <c r="AF268" s="203" t="str">
        <f t="shared" si="7"/>
        <v/>
      </c>
      <c r="AG268" s="204"/>
      <c r="AH268" s="204"/>
      <c r="AI268" s="204"/>
      <c r="AJ268" s="205"/>
      <c r="AK268" s="206"/>
      <c r="AL268" s="207"/>
    </row>
    <row r="269" spans="2:38" ht="18" x14ac:dyDescent="0.3">
      <c r="B269" s="221"/>
      <c r="C269" s="222"/>
      <c r="D269" s="223"/>
      <c r="E269" s="212"/>
      <c r="F269" s="213"/>
      <c r="G269" s="213"/>
      <c r="H269" s="214"/>
      <c r="I269" s="118"/>
      <c r="J269" s="117"/>
      <c r="K269" s="215"/>
      <c r="L269" s="216"/>
      <c r="M269" s="216"/>
      <c r="N269" s="216"/>
      <c r="O269" s="217"/>
      <c r="P269" s="218"/>
      <c r="Q269" s="219"/>
      <c r="R269" s="219"/>
      <c r="S269" s="219"/>
      <c r="T269" s="220"/>
      <c r="U269" s="224" t="str">
        <f t="shared" si="4"/>
        <v/>
      </c>
      <c r="V269" s="225"/>
      <c r="W269" s="225"/>
      <c r="X269" s="226"/>
      <c r="Y269" s="227" t="str">
        <f t="shared" si="5"/>
        <v/>
      </c>
      <c r="Z269" s="228"/>
      <c r="AA269" s="228"/>
      <c r="AB269" s="229"/>
      <c r="AC269" s="209" t="str">
        <f t="shared" si="6"/>
        <v/>
      </c>
      <c r="AD269" s="210"/>
      <c r="AE269" s="211"/>
      <c r="AF269" s="203" t="str">
        <f t="shared" si="7"/>
        <v/>
      </c>
      <c r="AG269" s="204"/>
      <c r="AH269" s="204"/>
      <c r="AI269" s="204"/>
      <c r="AJ269" s="205"/>
      <c r="AK269" s="206"/>
      <c r="AL269" s="207"/>
    </row>
    <row r="270" spans="2:38" ht="18" x14ac:dyDescent="0.3">
      <c r="B270" s="221"/>
      <c r="C270" s="222"/>
      <c r="D270" s="223"/>
      <c r="E270" s="212"/>
      <c r="F270" s="213"/>
      <c r="G270" s="213"/>
      <c r="H270" s="214"/>
      <c r="I270" s="118"/>
      <c r="J270" s="117"/>
      <c r="K270" s="215"/>
      <c r="L270" s="216"/>
      <c r="M270" s="216"/>
      <c r="N270" s="216"/>
      <c r="O270" s="217"/>
      <c r="P270" s="218"/>
      <c r="Q270" s="219"/>
      <c r="R270" s="219"/>
      <c r="S270" s="219"/>
      <c r="T270" s="220"/>
      <c r="U270" s="224" t="str">
        <f t="shared" si="4"/>
        <v/>
      </c>
      <c r="V270" s="225"/>
      <c r="W270" s="225"/>
      <c r="X270" s="226"/>
      <c r="Y270" s="227" t="str">
        <f t="shared" si="5"/>
        <v/>
      </c>
      <c r="Z270" s="228"/>
      <c r="AA270" s="228"/>
      <c r="AB270" s="229"/>
      <c r="AC270" s="209" t="str">
        <f t="shared" si="6"/>
        <v/>
      </c>
      <c r="AD270" s="210"/>
      <c r="AE270" s="211"/>
      <c r="AF270" s="203" t="str">
        <f t="shared" si="7"/>
        <v/>
      </c>
      <c r="AG270" s="204"/>
      <c r="AH270" s="204"/>
      <c r="AI270" s="204"/>
      <c r="AJ270" s="205"/>
      <c r="AK270" s="206"/>
      <c r="AL270" s="207"/>
    </row>
    <row r="271" spans="2:38" ht="18" x14ac:dyDescent="0.3">
      <c r="B271" s="221"/>
      <c r="C271" s="222"/>
      <c r="D271" s="223"/>
      <c r="E271" s="212"/>
      <c r="F271" s="213"/>
      <c r="G271" s="213"/>
      <c r="H271" s="214"/>
      <c r="I271" s="118"/>
      <c r="J271" s="117"/>
      <c r="K271" s="215"/>
      <c r="L271" s="216"/>
      <c r="M271" s="216"/>
      <c r="N271" s="216"/>
      <c r="O271" s="217"/>
      <c r="P271" s="218"/>
      <c r="Q271" s="219"/>
      <c r="R271" s="219"/>
      <c r="S271" s="219"/>
      <c r="T271" s="220"/>
      <c r="U271" s="224" t="str">
        <f>IF(AND(E271&lt;&gt;"",P271="USD"),1,"")</f>
        <v/>
      </c>
      <c r="V271" s="225"/>
      <c r="W271" s="225"/>
      <c r="X271" s="226"/>
      <c r="Y271" s="227" t="str">
        <f>IF(OR(K271="",U271=""),"",ROUND(K271/U271,2))</f>
        <v/>
      </c>
      <c r="Z271" s="228"/>
      <c r="AA271" s="228"/>
      <c r="AB271" s="229"/>
      <c r="AC271" s="209" t="str">
        <f>IF($F$6="Staff",IF(Y271="","",IF(Y271&gt;24.99,"Required",IF(OR(E271="Lodging",E271="Airfare"),"Required",IF(E271=0,"","Not Req")))),IF(Y271="","",IF(Y271&gt;74.99,"Required",IF(OR(E271="Lodging",E271="Airfare"),"Required",IF(E271=0,"","Not Req")))))</f>
        <v/>
      </c>
      <c r="AD271" s="210"/>
      <c r="AE271" s="211"/>
      <c r="AF271" s="203" t="str">
        <f>IF($E271="","",IF(F$6="Staff",VLOOKUP($E271,CODE,2,FALSE),IF(OR($F$6="Rotarian",$F$6="Officer"),VLOOKUP($E271,CODE,3,FALSE),"")))</f>
        <v/>
      </c>
      <c r="AG271" s="204"/>
      <c r="AH271" s="204"/>
      <c r="AI271" s="204"/>
      <c r="AJ271" s="205"/>
      <c r="AK271" s="206"/>
      <c r="AL271" s="207"/>
    </row>
    <row r="272" spans="2:38" ht="18" x14ac:dyDescent="0.3">
      <c r="B272" s="221"/>
      <c r="C272" s="222"/>
      <c r="D272" s="223"/>
      <c r="E272" s="212"/>
      <c r="F272" s="213"/>
      <c r="G272" s="213"/>
      <c r="H272" s="214"/>
      <c r="I272" s="118"/>
      <c r="J272" s="117"/>
      <c r="K272" s="215"/>
      <c r="L272" s="216"/>
      <c r="M272" s="216"/>
      <c r="N272" s="216"/>
      <c r="O272" s="217"/>
      <c r="P272" s="218"/>
      <c r="Q272" s="219"/>
      <c r="R272" s="219"/>
      <c r="S272" s="219"/>
      <c r="T272" s="220"/>
      <c r="U272" s="224" t="str">
        <f t="shared" si="0"/>
        <v/>
      </c>
      <c r="V272" s="225"/>
      <c r="W272" s="225"/>
      <c r="X272" s="226"/>
      <c r="Y272" s="227" t="str">
        <f t="shared" si="1"/>
        <v/>
      </c>
      <c r="Z272" s="228"/>
      <c r="AA272" s="228"/>
      <c r="AB272" s="229"/>
      <c r="AC272" s="209" t="str">
        <f t="shared" si="2"/>
        <v/>
      </c>
      <c r="AD272" s="210"/>
      <c r="AE272" s="211"/>
      <c r="AF272" s="203" t="str">
        <f t="shared" si="3"/>
        <v/>
      </c>
      <c r="AG272" s="204"/>
      <c r="AH272" s="204"/>
      <c r="AI272" s="204"/>
      <c r="AJ272" s="205"/>
      <c r="AK272" s="206"/>
      <c r="AL272" s="207"/>
    </row>
    <row r="273" spans="2:46" ht="18" x14ac:dyDescent="0.3">
      <c r="B273" s="221"/>
      <c r="C273" s="222"/>
      <c r="D273" s="223"/>
      <c r="E273" s="212"/>
      <c r="F273" s="213"/>
      <c r="G273" s="213"/>
      <c r="H273" s="214"/>
      <c r="I273" s="118"/>
      <c r="J273" s="117"/>
      <c r="K273" s="215"/>
      <c r="L273" s="216"/>
      <c r="M273" s="216"/>
      <c r="N273" s="216"/>
      <c r="O273" s="217"/>
      <c r="P273" s="218"/>
      <c r="Q273" s="219"/>
      <c r="R273" s="219"/>
      <c r="S273" s="219"/>
      <c r="T273" s="220"/>
      <c r="U273" s="224" t="str">
        <f t="shared" si="0"/>
        <v/>
      </c>
      <c r="V273" s="225"/>
      <c r="W273" s="225"/>
      <c r="X273" s="226"/>
      <c r="Y273" s="227" t="str">
        <f t="shared" si="1"/>
        <v/>
      </c>
      <c r="Z273" s="228"/>
      <c r="AA273" s="228"/>
      <c r="AB273" s="229"/>
      <c r="AC273" s="209" t="str">
        <f t="shared" si="2"/>
        <v/>
      </c>
      <c r="AD273" s="210"/>
      <c r="AE273" s="211"/>
      <c r="AF273" s="203" t="str">
        <f t="shared" si="3"/>
        <v/>
      </c>
      <c r="AG273" s="204"/>
      <c r="AH273" s="204"/>
      <c r="AI273" s="204"/>
      <c r="AJ273" s="205"/>
      <c r="AK273" s="206"/>
      <c r="AL273" s="207"/>
    </row>
    <row r="274" spans="2:46" ht="18" x14ac:dyDescent="0.3">
      <c r="B274" s="221"/>
      <c r="C274" s="222"/>
      <c r="D274" s="223"/>
      <c r="E274" s="212"/>
      <c r="F274" s="213"/>
      <c r="G274" s="213"/>
      <c r="H274" s="214"/>
      <c r="I274" s="118"/>
      <c r="J274" s="117"/>
      <c r="K274" s="215"/>
      <c r="L274" s="216"/>
      <c r="M274" s="216"/>
      <c r="N274" s="216"/>
      <c r="O274" s="217"/>
      <c r="P274" s="218"/>
      <c r="Q274" s="219"/>
      <c r="R274" s="219"/>
      <c r="S274" s="219"/>
      <c r="T274" s="220"/>
      <c r="U274" s="224" t="str">
        <f t="shared" si="0"/>
        <v/>
      </c>
      <c r="V274" s="225"/>
      <c r="W274" s="225"/>
      <c r="X274" s="226"/>
      <c r="Y274" s="227" t="str">
        <f t="shared" si="1"/>
        <v/>
      </c>
      <c r="Z274" s="228"/>
      <c r="AA274" s="228"/>
      <c r="AB274" s="229"/>
      <c r="AC274" s="209" t="str">
        <f t="shared" si="2"/>
        <v/>
      </c>
      <c r="AD274" s="210"/>
      <c r="AE274" s="211"/>
      <c r="AF274" s="203" t="str">
        <f t="shared" si="3"/>
        <v/>
      </c>
      <c r="AG274" s="204"/>
      <c r="AH274" s="204"/>
      <c r="AI274" s="204"/>
      <c r="AJ274" s="205"/>
      <c r="AK274" s="206"/>
      <c r="AL274" s="207"/>
    </row>
    <row r="275" spans="2:46" ht="18" x14ac:dyDescent="0.3">
      <c r="B275" s="221"/>
      <c r="C275" s="222"/>
      <c r="D275" s="223"/>
      <c r="E275" s="212"/>
      <c r="F275" s="213"/>
      <c r="G275" s="213"/>
      <c r="H275" s="214"/>
      <c r="I275" s="118"/>
      <c r="J275" s="117"/>
      <c r="K275" s="215"/>
      <c r="L275" s="216"/>
      <c r="M275" s="216"/>
      <c r="N275" s="216"/>
      <c r="O275" s="217"/>
      <c r="P275" s="218"/>
      <c r="Q275" s="219"/>
      <c r="R275" s="219"/>
      <c r="S275" s="219"/>
      <c r="T275" s="220"/>
      <c r="U275" s="224" t="str">
        <f t="shared" si="0"/>
        <v/>
      </c>
      <c r="V275" s="225"/>
      <c r="W275" s="225"/>
      <c r="X275" s="226"/>
      <c r="Y275" s="227" t="str">
        <f t="shared" si="1"/>
        <v/>
      </c>
      <c r="Z275" s="228"/>
      <c r="AA275" s="228"/>
      <c r="AB275" s="229"/>
      <c r="AC275" s="209" t="str">
        <f t="shared" si="2"/>
        <v/>
      </c>
      <c r="AD275" s="210"/>
      <c r="AE275" s="211"/>
      <c r="AF275" s="203" t="str">
        <f t="shared" si="3"/>
        <v/>
      </c>
      <c r="AG275" s="204"/>
      <c r="AH275" s="204"/>
      <c r="AI275" s="204"/>
      <c r="AJ275" s="205"/>
      <c r="AK275" s="206"/>
      <c r="AL275" s="207"/>
    </row>
    <row r="276" spans="2:46" ht="18" x14ac:dyDescent="0.3">
      <c r="B276" s="221"/>
      <c r="C276" s="222"/>
      <c r="D276" s="223"/>
      <c r="E276" s="212"/>
      <c r="F276" s="213"/>
      <c r="G276" s="213"/>
      <c r="H276" s="214"/>
      <c r="I276" s="118"/>
      <c r="J276" s="117"/>
      <c r="K276" s="215"/>
      <c r="L276" s="216"/>
      <c r="M276" s="216"/>
      <c r="N276" s="216"/>
      <c r="O276" s="217"/>
      <c r="P276" s="218"/>
      <c r="Q276" s="219"/>
      <c r="R276" s="219"/>
      <c r="S276" s="219"/>
      <c r="T276" s="220"/>
      <c r="U276" s="224" t="str">
        <f t="shared" si="0"/>
        <v/>
      </c>
      <c r="V276" s="225"/>
      <c r="W276" s="225"/>
      <c r="X276" s="226"/>
      <c r="Y276" s="227" t="str">
        <f t="shared" si="1"/>
        <v/>
      </c>
      <c r="Z276" s="228"/>
      <c r="AA276" s="228"/>
      <c r="AB276" s="229"/>
      <c r="AC276" s="209" t="str">
        <f t="shared" si="2"/>
        <v/>
      </c>
      <c r="AD276" s="210"/>
      <c r="AE276" s="211"/>
      <c r="AF276" s="203" t="str">
        <f t="shared" si="3"/>
        <v/>
      </c>
      <c r="AG276" s="204"/>
      <c r="AH276" s="204"/>
      <c r="AI276" s="204"/>
      <c r="AJ276" s="205"/>
      <c r="AK276" s="206"/>
      <c r="AL276" s="207"/>
    </row>
    <row r="277" spans="2:46" ht="18" x14ac:dyDescent="0.3">
      <c r="B277" s="221"/>
      <c r="C277" s="222"/>
      <c r="D277" s="223"/>
      <c r="E277" s="212"/>
      <c r="F277" s="213"/>
      <c r="G277" s="213"/>
      <c r="H277" s="214"/>
      <c r="I277" s="118"/>
      <c r="J277" s="117"/>
      <c r="K277" s="215"/>
      <c r="L277" s="216"/>
      <c r="M277" s="216"/>
      <c r="N277" s="216"/>
      <c r="O277" s="217"/>
      <c r="P277" s="218"/>
      <c r="Q277" s="219"/>
      <c r="R277" s="219"/>
      <c r="S277" s="219"/>
      <c r="T277" s="220"/>
      <c r="U277" s="224" t="str">
        <f t="shared" si="0"/>
        <v/>
      </c>
      <c r="V277" s="225"/>
      <c r="W277" s="225"/>
      <c r="X277" s="226"/>
      <c r="Y277" s="227" t="str">
        <f t="shared" si="1"/>
        <v/>
      </c>
      <c r="Z277" s="228"/>
      <c r="AA277" s="228"/>
      <c r="AB277" s="229"/>
      <c r="AC277" s="209" t="str">
        <f t="shared" si="2"/>
        <v/>
      </c>
      <c r="AD277" s="210"/>
      <c r="AE277" s="211"/>
      <c r="AF277" s="203" t="str">
        <f t="shared" si="3"/>
        <v/>
      </c>
      <c r="AG277" s="204"/>
      <c r="AH277" s="204"/>
      <c r="AI277" s="204"/>
      <c r="AJ277" s="205"/>
      <c r="AK277" s="206"/>
      <c r="AL277" s="207"/>
    </row>
    <row r="278" spans="2:46" ht="18" x14ac:dyDescent="0.3">
      <c r="B278" s="221"/>
      <c r="C278" s="222"/>
      <c r="D278" s="223"/>
      <c r="E278" s="212"/>
      <c r="F278" s="213"/>
      <c r="G278" s="213"/>
      <c r="H278" s="214"/>
      <c r="I278" s="118"/>
      <c r="J278" s="117"/>
      <c r="K278" s="215"/>
      <c r="L278" s="216"/>
      <c r="M278" s="216"/>
      <c r="N278" s="216"/>
      <c r="O278" s="217"/>
      <c r="P278" s="218"/>
      <c r="Q278" s="219"/>
      <c r="R278" s="219"/>
      <c r="S278" s="219"/>
      <c r="T278" s="220"/>
      <c r="U278" s="224" t="str">
        <f t="shared" si="0"/>
        <v/>
      </c>
      <c r="V278" s="225"/>
      <c r="W278" s="225"/>
      <c r="X278" s="226"/>
      <c r="Y278" s="227" t="str">
        <f t="shared" si="1"/>
        <v/>
      </c>
      <c r="Z278" s="228"/>
      <c r="AA278" s="228"/>
      <c r="AB278" s="229"/>
      <c r="AC278" s="209" t="str">
        <f t="shared" si="2"/>
        <v/>
      </c>
      <c r="AD278" s="210"/>
      <c r="AE278" s="211"/>
      <c r="AF278" s="203" t="str">
        <f t="shared" si="3"/>
        <v/>
      </c>
      <c r="AG278" s="204"/>
      <c r="AH278" s="204"/>
      <c r="AI278" s="204"/>
      <c r="AJ278" s="205"/>
      <c r="AK278" s="206"/>
      <c r="AL278" s="207"/>
    </row>
    <row r="279" spans="2:46" ht="18" x14ac:dyDescent="0.3">
      <c r="B279" s="221"/>
      <c r="C279" s="222"/>
      <c r="D279" s="223"/>
      <c r="E279" s="212"/>
      <c r="F279" s="213"/>
      <c r="G279" s="213"/>
      <c r="H279" s="214"/>
      <c r="I279" s="118"/>
      <c r="J279" s="117"/>
      <c r="K279" s="215"/>
      <c r="L279" s="216"/>
      <c r="M279" s="216"/>
      <c r="N279" s="216"/>
      <c r="O279" s="217"/>
      <c r="P279" s="218"/>
      <c r="Q279" s="219"/>
      <c r="R279" s="219"/>
      <c r="S279" s="219"/>
      <c r="T279" s="220"/>
      <c r="U279" s="224" t="str">
        <f t="shared" si="0"/>
        <v/>
      </c>
      <c r="V279" s="225"/>
      <c r="W279" s="225"/>
      <c r="X279" s="226"/>
      <c r="Y279" s="227" t="str">
        <f t="shared" si="1"/>
        <v/>
      </c>
      <c r="Z279" s="228"/>
      <c r="AA279" s="228"/>
      <c r="AB279" s="229"/>
      <c r="AC279" s="209" t="str">
        <f t="shared" si="2"/>
        <v/>
      </c>
      <c r="AD279" s="210"/>
      <c r="AE279" s="211"/>
      <c r="AF279" s="203" t="str">
        <f t="shared" si="3"/>
        <v/>
      </c>
      <c r="AG279" s="204"/>
      <c r="AH279" s="204"/>
      <c r="AI279" s="204"/>
      <c r="AJ279" s="205"/>
      <c r="AK279" s="206"/>
      <c r="AL279" s="207"/>
    </row>
    <row r="280" spans="2:46" ht="18" x14ac:dyDescent="0.3">
      <c r="B280" s="221"/>
      <c r="C280" s="222"/>
      <c r="D280" s="223"/>
      <c r="E280" s="212"/>
      <c r="F280" s="213"/>
      <c r="G280" s="213"/>
      <c r="H280" s="214"/>
      <c r="I280" s="118"/>
      <c r="J280" s="117"/>
      <c r="K280" s="215"/>
      <c r="L280" s="216"/>
      <c r="M280" s="216"/>
      <c r="N280" s="216"/>
      <c r="O280" s="217"/>
      <c r="P280" s="218"/>
      <c r="Q280" s="219"/>
      <c r="R280" s="219"/>
      <c r="S280" s="219"/>
      <c r="T280" s="220"/>
      <c r="U280" s="224" t="str">
        <f t="shared" si="0"/>
        <v/>
      </c>
      <c r="V280" s="225"/>
      <c r="W280" s="225"/>
      <c r="X280" s="226"/>
      <c r="Y280" s="227" t="str">
        <f t="shared" si="1"/>
        <v/>
      </c>
      <c r="Z280" s="228"/>
      <c r="AA280" s="228"/>
      <c r="AB280" s="229"/>
      <c r="AC280" s="209" t="str">
        <f t="shared" si="2"/>
        <v/>
      </c>
      <c r="AD280" s="210"/>
      <c r="AE280" s="211"/>
      <c r="AF280" s="203" t="str">
        <f t="shared" si="3"/>
        <v/>
      </c>
      <c r="AG280" s="204"/>
      <c r="AH280" s="204"/>
      <c r="AI280" s="204"/>
      <c r="AJ280" s="205"/>
      <c r="AK280" s="206"/>
      <c r="AL280" s="207"/>
    </row>
    <row r="281" spans="2:46" ht="18" x14ac:dyDescent="0.3">
      <c r="B281" s="221"/>
      <c r="C281" s="222"/>
      <c r="D281" s="223"/>
      <c r="E281" s="212"/>
      <c r="F281" s="213"/>
      <c r="G281" s="213"/>
      <c r="H281" s="214"/>
      <c r="I281" s="118"/>
      <c r="J281" s="117"/>
      <c r="K281" s="215"/>
      <c r="L281" s="216"/>
      <c r="M281" s="216"/>
      <c r="N281" s="216"/>
      <c r="O281" s="217"/>
      <c r="P281" s="218"/>
      <c r="Q281" s="219"/>
      <c r="R281" s="219"/>
      <c r="S281" s="219"/>
      <c r="T281" s="220"/>
      <c r="U281" s="224" t="str">
        <f t="shared" si="0"/>
        <v/>
      </c>
      <c r="V281" s="225"/>
      <c r="W281" s="225"/>
      <c r="X281" s="226"/>
      <c r="Y281" s="227" t="str">
        <f t="shared" si="1"/>
        <v/>
      </c>
      <c r="Z281" s="228"/>
      <c r="AA281" s="228"/>
      <c r="AB281" s="229"/>
      <c r="AC281" s="209" t="str">
        <f t="shared" si="2"/>
        <v/>
      </c>
      <c r="AD281" s="210"/>
      <c r="AE281" s="211"/>
      <c r="AF281" s="203" t="str">
        <f t="shared" si="3"/>
        <v/>
      </c>
      <c r="AG281" s="204"/>
      <c r="AH281" s="204"/>
      <c r="AI281" s="204"/>
      <c r="AJ281" s="205"/>
      <c r="AK281" s="206"/>
      <c r="AL281" s="207"/>
    </row>
    <row r="282" spans="2:46" ht="18" x14ac:dyDescent="0.3">
      <c r="B282" s="221"/>
      <c r="C282" s="222"/>
      <c r="D282" s="223"/>
      <c r="E282" s="212"/>
      <c r="F282" s="213"/>
      <c r="G282" s="213"/>
      <c r="H282" s="214"/>
      <c r="I282" s="118"/>
      <c r="J282" s="117"/>
      <c r="K282" s="215"/>
      <c r="L282" s="216"/>
      <c r="M282" s="216"/>
      <c r="N282" s="216"/>
      <c r="O282" s="217"/>
      <c r="P282" s="218"/>
      <c r="Q282" s="219"/>
      <c r="R282" s="219"/>
      <c r="S282" s="219"/>
      <c r="T282" s="220"/>
      <c r="U282" s="224" t="str">
        <f t="shared" si="0"/>
        <v/>
      </c>
      <c r="V282" s="225"/>
      <c r="W282" s="225"/>
      <c r="X282" s="226"/>
      <c r="Y282" s="227" t="str">
        <f t="shared" si="1"/>
        <v/>
      </c>
      <c r="Z282" s="228"/>
      <c r="AA282" s="228"/>
      <c r="AB282" s="229"/>
      <c r="AC282" s="209" t="str">
        <f t="shared" si="2"/>
        <v/>
      </c>
      <c r="AD282" s="210"/>
      <c r="AE282" s="211"/>
      <c r="AF282" s="203" t="str">
        <f t="shared" si="3"/>
        <v/>
      </c>
      <c r="AG282" s="204"/>
      <c r="AH282" s="204"/>
      <c r="AI282" s="204"/>
      <c r="AJ282" s="205"/>
      <c r="AK282" s="206"/>
      <c r="AL282" s="207"/>
    </row>
    <row r="283" spans="2:46" ht="18.600000000000001" thickBot="1" x14ac:dyDescent="0.35">
      <c r="B283" s="221"/>
      <c r="C283" s="222"/>
      <c r="D283" s="223"/>
      <c r="E283" s="212"/>
      <c r="F283" s="213"/>
      <c r="G283" s="213"/>
      <c r="H283" s="214"/>
      <c r="I283" s="118"/>
      <c r="J283" s="117"/>
      <c r="K283" s="215"/>
      <c r="L283" s="216"/>
      <c r="M283" s="216"/>
      <c r="N283" s="216"/>
      <c r="O283" s="217"/>
      <c r="P283" s="218"/>
      <c r="Q283" s="219"/>
      <c r="R283" s="219"/>
      <c r="S283" s="219"/>
      <c r="T283" s="220"/>
      <c r="U283" s="224" t="str">
        <f t="shared" si="0"/>
        <v/>
      </c>
      <c r="V283" s="225"/>
      <c r="W283" s="225"/>
      <c r="X283" s="226"/>
      <c r="Y283" s="227" t="str">
        <f t="shared" si="1"/>
        <v/>
      </c>
      <c r="Z283" s="228"/>
      <c r="AA283" s="228"/>
      <c r="AB283" s="229"/>
      <c r="AC283" s="209" t="str">
        <f t="shared" si="2"/>
        <v/>
      </c>
      <c r="AD283" s="210"/>
      <c r="AE283" s="211"/>
      <c r="AF283" s="203" t="str">
        <f t="shared" si="3"/>
        <v/>
      </c>
      <c r="AG283" s="204"/>
      <c r="AH283" s="204"/>
      <c r="AI283" s="204"/>
      <c r="AJ283" s="205"/>
      <c r="AK283" s="206"/>
      <c r="AL283" s="207"/>
    </row>
    <row r="284" spans="2:46" ht="15.6" thickBot="1" x14ac:dyDescent="0.3">
      <c r="H284" s="12"/>
      <c r="I284" s="12"/>
      <c r="K284" s="400">
        <f>SUM(K255:O283)+_FRN2</f>
        <v>0</v>
      </c>
      <c r="L284" s="401"/>
      <c r="M284" s="401"/>
      <c r="N284" s="401"/>
      <c r="O284" s="402"/>
      <c r="P284" s="394" t="s">
        <v>670</v>
      </c>
      <c r="Q284" s="395"/>
      <c r="R284" s="395"/>
      <c r="S284" s="395"/>
      <c r="T284" s="395"/>
      <c r="U284" s="395"/>
      <c r="V284" s="396"/>
      <c r="W284" s="90"/>
      <c r="X284" s="90"/>
      <c r="Y284" s="400">
        <f>SUM(Y255:AB283)+_US2</f>
        <v>0</v>
      </c>
      <c r="Z284" s="401"/>
      <c r="AA284" s="401"/>
      <c r="AB284" s="402"/>
      <c r="AC284" s="394" t="s">
        <v>39</v>
      </c>
      <c r="AD284" s="395"/>
      <c r="AE284" s="395"/>
      <c r="AF284" s="395"/>
      <c r="AG284" s="395"/>
      <c r="AH284" s="395"/>
      <c r="AI284" s="396"/>
      <c r="AJ284" s="35"/>
      <c r="AR284" s="37"/>
      <c r="AS284" s="37"/>
      <c r="AT284" s="37"/>
    </row>
    <row r="285" spans="2:46" ht="9.75" customHeight="1" x14ac:dyDescent="0.25">
      <c r="H285" s="55"/>
      <c r="I285" s="22"/>
      <c r="J285" s="433"/>
      <c r="K285" s="433"/>
      <c r="L285" s="433"/>
      <c r="M285" s="433"/>
      <c r="N285" s="433"/>
      <c r="O285" s="433"/>
      <c r="P285" s="433"/>
      <c r="Q285" s="433"/>
      <c r="R285" s="433"/>
      <c r="S285" s="433"/>
      <c r="T285" s="432"/>
      <c r="U285" s="432"/>
      <c r="V285" s="432"/>
      <c r="W285" s="435"/>
      <c r="X285" s="435"/>
      <c r="Y285" s="432"/>
      <c r="Z285" s="432"/>
      <c r="AA285" s="432"/>
      <c r="AB285" s="55"/>
      <c r="AC285" s="432"/>
      <c r="AD285" s="432"/>
      <c r="AE285" s="432"/>
      <c r="AF285" s="432"/>
      <c r="AG285" s="432"/>
      <c r="AH285" s="432"/>
      <c r="AI285" s="432"/>
      <c r="AJ285" s="432"/>
      <c r="AK285" s="36"/>
      <c r="AL285" s="36"/>
      <c r="AM285" s="36"/>
      <c r="AN285" s="36"/>
      <c r="AO285" s="36"/>
      <c r="AP285" s="36"/>
      <c r="AQ285" s="36"/>
      <c r="AR285" s="36"/>
      <c r="AS285" s="36"/>
      <c r="AT285" s="36"/>
    </row>
    <row r="286" spans="2:46" ht="5.25" customHeight="1" x14ac:dyDescent="0.25">
      <c r="B286" s="434"/>
      <c r="C286" s="434"/>
      <c r="D286" s="434"/>
      <c r="E286" s="434"/>
      <c r="F286" s="434"/>
      <c r="G286" s="434"/>
      <c r="H286" s="434"/>
      <c r="I286" s="434"/>
      <c r="J286" s="38"/>
      <c r="K286" s="434"/>
      <c r="L286" s="434"/>
      <c r="M286" s="434"/>
      <c r="N286" s="434"/>
      <c r="O286" s="434"/>
      <c r="P286" s="434"/>
      <c r="Q286" s="434"/>
      <c r="R286" s="434"/>
      <c r="S286" s="434"/>
      <c r="T286" s="434"/>
      <c r="U286" s="434"/>
      <c r="V286" s="434"/>
      <c r="W286" s="434"/>
      <c r="X286" s="434"/>
      <c r="Y286" s="434"/>
      <c r="Z286" s="434"/>
      <c r="AA286" s="38"/>
      <c r="AB286" s="38"/>
      <c r="AC286" s="38"/>
      <c r="AD286" s="38"/>
      <c r="AE286" s="38"/>
      <c r="AF286" s="38"/>
      <c r="AG286" s="38"/>
      <c r="AH286" s="38"/>
      <c r="AI286" s="38"/>
      <c r="AJ286" s="38"/>
      <c r="AK286" s="38"/>
      <c r="AL286" s="38"/>
      <c r="AM286" s="38"/>
      <c r="AN286" s="434"/>
      <c r="AO286" s="434"/>
      <c r="AP286" s="434"/>
      <c r="AQ286" s="434"/>
      <c r="AR286" s="434"/>
      <c r="AS286" s="434"/>
      <c r="AT286" s="7"/>
    </row>
    <row r="287" spans="2:46" ht="17.399999999999999" x14ac:dyDescent="0.3">
      <c r="B287" s="405" t="s">
        <v>106</v>
      </c>
      <c r="C287" s="406"/>
      <c r="D287" s="406"/>
      <c r="E287" s="406"/>
      <c r="F287" s="406"/>
      <c r="G287" s="406"/>
      <c r="H287" s="406"/>
      <c r="I287" s="406"/>
      <c r="J287" s="406"/>
      <c r="K287" s="406"/>
      <c r="L287" s="406"/>
      <c r="M287" s="406"/>
      <c r="N287" s="406"/>
      <c r="O287" s="406"/>
      <c r="P287" s="406"/>
      <c r="Q287" s="406"/>
      <c r="R287" s="406"/>
      <c r="S287" s="406"/>
      <c r="T287" s="406"/>
      <c r="U287" s="406"/>
      <c r="V287" s="406"/>
      <c r="W287" s="406"/>
      <c r="X287" s="406"/>
      <c r="Y287" s="406"/>
      <c r="Z287" s="406"/>
      <c r="AA287" s="406"/>
      <c r="AB287" s="406"/>
      <c r="AC287" s="406"/>
      <c r="AD287" s="406"/>
      <c r="AE287" s="406"/>
      <c r="AF287" s="406"/>
      <c r="AG287" s="406"/>
      <c r="AH287" s="406"/>
      <c r="AI287" s="406"/>
      <c r="AJ287" s="406"/>
      <c r="AK287" s="406"/>
      <c r="AL287" s="407"/>
      <c r="AM287" s="135"/>
      <c r="AN287" s="26"/>
      <c r="AO287" s="26"/>
      <c r="AP287" s="26"/>
      <c r="AQ287" s="26"/>
      <c r="AR287" s="26"/>
      <c r="AS287" s="26"/>
      <c r="AT287" s="26"/>
    </row>
    <row r="288" spans="2:46" ht="12.75" customHeight="1" x14ac:dyDescent="0.25">
      <c r="B288" s="408" t="s">
        <v>690</v>
      </c>
      <c r="C288" s="409"/>
      <c r="D288" s="409"/>
      <c r="E288" s="409"/>
      <c r="F288" s="409"/>
      <c r="G288" s="409"/>
      <c r="H288" s="409"/>
      <c r="I288" s="409"/>
      <c r="J288" s="409"/>
      <c r="K288" s="409"/>
      <c r="L288" s="409"/>
      <c r="M288" s="409"/>
      <c r="N288" s="409"/>
      <c r="O288" s="409"/>
      <c r="P288" s="409"/>
      <c r="Q288" s="409"/>
      <c r="R288" s="409"/>
      <c r="S288" s="409"/>
      <c r="T288" s="409"/>
      <c r="U288" s="409"/>
      <c r="V288" s="409"/>
      <c r="W288" s="409"/>
      <c r="X288" s="409"/>
      <c r="Y288" s="409"/>
      <c r="Z288" s="409"/>
      <c r="AA288" s="409"/>
      <c r="AB288" s="409"/>
      <c r="AC288" s="409"/>
      <c r="AD288" s="409"/>
      <c r="AE288" s="409"/>
      <c r="AF288" s="409"/>
      <c r="AG288" s="409"/>
      <c r="AH288" s="409"/>
      <c r="AI288" s="409"/>
      <c r="AJ288" s="409"/>
      <c r="AK288" s="409"/>
      <c r="AL288" s="410"/>
      <c r="AM288" s="136"/>
      <c r="AN288" s="34"/>
      <c r="AO288" s="34"/>
      <c r="AP288" s="34"/>
      <c r="AQ288" s="34"/>
      <c r="AR288" s="34"/>
      <c r="AS288" s="34"/>
      <c r="AT288" s="34"/>
    </row>
    <row r="289" spans="1:46" x14ac:dyDescent="0.25">
      <c r="B289" s="381" t="s">
        <v>755</v>
      </c>
      <c r="C289" s="382"/>
      <c r="D289" s="382"/>
      <c r="E289" s="382"/>
      <c r="F289" s="382"/>
      <c r="G289" s="382"/>
      <c r="H289" s="382"/>
      <c r="I289" s="382"/>
      <c r="J289" s="382"/>
      <c r="K289" s="382"/>
      <c r="L289" s="382"/>
      <c r="M289" s="382"/>
      <c r="N289" s="382"/>
      <c r="O289" s="382"/>
      <c r="P289" s="382"/>
      <c r="Q289" s="382"/>
      <c r="R289" s="382"/>
      <c r="S289" s="382"/>
      <c r="T289" s="382"/>
      <c r="U289" s="382"/>
      <c r="V289" s="382"/>
      <c r="W289" s="382"/>
      <c r="X289" s="382"/>
      <c r="Y289" s="382"/>
      <c r="Z289" s="382"/>
      <c r="AA289" s="382"/>
      <c r="AB289" s="382"/>
      <c r="AC289" s="382"/>
      <c r="AD289" s="382"/>
      <c r="AE289" s="382"/>
      <c r="AF289" s="382"/>
      <c r="AG289" s="382"/>
      <c r="AH289" s="382"/>
      <c r="AI289" s="382"/>
      <c r="AJ289" s="382"/>
      <c r="AK289" s="382"/>
      <c r="AL289" s="383"/>
      <c r="AM289" s="54"/>
      <c r="AN289" s="54"/>
      <c r="AO289" s="54"/>
      <c r="AP289" s="54"/>
      <c r="AQ289" s="54"/>
      <c r="AR289" s="54"/>
      <c r="AS289" s="54"/>
      <c r="AT289" s="54"/>
    </row>
    <row r="290" spans="1:46" x14ac:dyDescent="0.25">
      <c r="B290" s="381" t="s">
        <v>691</v>
      </c>
      <c r="C290" s="382"/>
      <c r="D290" s="382"/>
      <c r="E290" s="382"/>
      <c r="F290" s="382"/>
      <c r="G290" s="382"/>
      <c r="H290" s="382"/>
      <c r="I290" s="382"/>
      <c r="J290" s="382"/>
      <c r="K290" s="382"/>
      <c r="L290" s="382"/>
      <c r="M290" s="382"/>
      <c r="N290" s="382"/>
      <c r="O290" s="382"/>
      <c r="P290" s="382"/>
      <c r="Q290" s="382"/>
      <c r="R290" s="382"/>
      <c r="S290" s="382"/>
      <c r="T290" s="382"/>
      <c r="U290" s="382"/>
      <c r="V290" s="382"/>
      <c r="W290" s="382"/>
      <c r="X290" s="382"/>
      <c r="Y290" s="382"/>
      <c r="Z290" s="382"/>
      <c r="AA290" s="382"/>
      <c r="AB290" s="382"/>
      <c r="AC290" s="382"/>
      <c r="AD290" s="382"/>
      <c r="AE290" s="382"/>
      <c r="AF290" s="382"/>
      <c r="AG290" s="382"/>
      <c r="AH290" s="382"/>
      <c r="AI290" s="382"/>
      <c r="AJ290" s="382"/>
      <c r="AK290" s="382"/>
      <c r="AL290" s="383"/>
      <c r="AM290" s="54"/>
      <c r="AN290" s="54"/>
      <c r="AO290" s="54"/>
      <c r="AP290" s="54"/>
      <c r="AQ290" s="54"/>
      <c r="AR290" s="54"/>
      <c r="AS290" s="54"/>
      <c r="AT290" s="54"/>
    </row>
    <row r="291" spans="1:46" x14ac:dyDescent="0.25">
      <c r="B291" s="381" t="s">
        <v>48</v>
      </c>
      <c r="C291" s="430"/>
      <c r="D291" s="430"/>
      <c r="E291" s="430"/>
      <c r="F291" s="430"/>
      <c r="G291" s="430"/>
      <c r="H291" s="430"/>
      <c r="I291" s="430"/>
      <c r="J291" s="430"/>
      <c r="K291" s="430"/>
      <c r="L291" s="430"/>
      <c r="M291" s="430"/>
      <c r="N291" s="430"/>
      <c r="O291" s="430"/>
      <c r="P291" s="430"/>
      <c r="Q291" s="430"/>
      <c r="R291" s="430"/>
      <c r="S291" s="430"/>
      <c r="T291" s="430"/>
      <c r="U291" s="430"/>
      <c r="V291" s="430"/>
      <c r="W291" s="430"/>
      <c r="X291" s="430"/>
      <c r="Y291" s="430"/>
      <c r="Z291" s="430"/>
      <c r="AA291" s="430"/>
      <c r="AB291" s="430"/>
      <c r="AC291" s="430"/>
      <c r="AD291" s="430"/>
      <c r="AE291" s="430"/>
      <c r="AF291" s="430"/>
      <c r="AG291" s="430"/>
      <c r="AH291" s="430"/>
      <c r="AI291" s="430"/>
      <c r="AJ291" s="430"/>
      <c r="AK291" s="430"/>
      <c r="AL291" s="431"/>
      <c r="AM291" s="54"/>
      <c r="AN291" s="54"/>
      <c r="AO291" s="54"/>
      <c r="AP291" s="54"/>
      <c r="AQ291" s="54"/>
      <c r="AR291" s="54"/>
      <c r="AS291" s="54"/>
      <c r="AT291" s="54"/>
    </row>
    <row r="292" spans="1:46" x14ac:dyDescent="0.25">
      <c r="B292" s="381" t="s">
        <v>692</v>
      </c>
      <c r="C292" s="428"/>
      <c r="D292" s="428"/>
      <c r="E292" s="428"/>
      <c r="F292" s="428"/>
      <c r="G292" s="428"/>
      <c r="H292" s="428"/>
      <c r="I292" s="428"/>
      <c r="J292" s="428"/>
      <c r="K292" s="428"/>
      <c r="L292" s="428"/>
      <c r="M292" s="428"/>
      <c r="N292" s="428"/>
      <c r="O292" s="428"/>
      <c r="P292" s="428"/>
      <c r="Q292" s="428"/>
      <c r="R292" s="428"/>
      <c r="S292" s="428"/>
      <c r="T292" s="428"/>
      <c r="U292" s="428"/>
      <c r="V292" s="428"/>
      <c r="W292" s="428"/>
      <c r="X292" s="428"/>
      <c r="Y292" s="428"/>
      <c r="Z292" s="428"/>
      <c r="AA292" s="428"/>
      <c r="AB292" s="428"/>
      <c r="AC292" s="428"/>
      <c r="AD292" s="428"/>
      <c r="AE292" s="428"/>
      <c r="AF292" s="428"/>
      <c r="AG292" s="428"/>
      <c r="AH292" s="428"/>
      <c r="AI292" s="428"/>
      <c r="AJ292" s="428"/>
      <c r="AK292" s="428"/>
      <c r="AL292" s="429"/>
      <c r="AM292" s="54"/>
      <c r="AN292" s="54"/>
      <c r="AO292" s="54"/>
      <c r="AP292" s="54"/>
      <c r="AQ292" s="54"/>
      <c r="AR292" s="54"/>
      <c r="AS292" s="54"/>
      <c r="AT292" s="54"/>
    </row>
    <row r="293" spans="1:46" x14ac:dyDescent="0.25">
      <c r="B293" s="151"/>
      <c r="C293" s="154"/>
      <c r="D293" s="154"/>
      <c r="E293" s="154"/>
      <c r="F293" s="154"/>
      <c r="G293" s="156"/>
      <c r="H293" s="156"/>
      <c r="I293" s="157"/>
      <c r="J293" s="156" t="s">
        <v>756</v>
      </c>
      <c r="K293" s="156"/>
      <c r="L293" s="156"/>
      <c r="M293" s="156"/>
      <c r="N293" s="156"/>
      <c r="O293" s="156"/>
      <c r="P293" s="156"/>
      <c r="Q293" s="156"/>
      <c r="R293" s="156"/>
      <c r="S293" s="156"/>
      <c r="T293" s="156"/>
      <c r="U293" s="156"/>
      <c r="V293" s="156"/>
      <c r="W293" s="156"/>
      <c r="X293" s="156"/>
      <c r="Y293" s="156"/>
      <c r="Z293" s="156"/>
      <c r="AA293" s="154"/>
      <c r="AB293" s="154"/>
      <c r="AC293" s="154"/>
      <c r="AD293" s="154"/>
      <c r="AE293" s="154"/>
      <c r="AF293" s="154"/>
      <c r="AG293" s="154"/>
      <c r="AH293" s="154"/>
      <c r="AI293" s="154"/>
      <c r="AJ293" s="154"/>
      <c r="AK293" s="154"/>
      <c r="AL293" s="155"/>
    </row>
    <row r="294" spans="1:46" s="13" customFormat="1" x14ac:dyDescent="0.25">
      <c r="A294" s="3"/>
      <c r="B294" s="437" t="s">
        <v>714</v>
      </c>
      <c r="C294" s="437"/>
      <c r="D294" s="437"/>
      <c r="E294" s="437"/>
      <c r="F294" s="437"/>
      <c r="G294" s="437"/>
      <c r="H294" s="437"/>
      <c r="I294" s="437"/>
      <c r="J294" s="437"/>
      <c r="K294" s="437"/>
      <c r="L294" s="437"/>
      <c r="M294" s="437"/>
      <c r="N294" s="437"/>
      <c r="O294" s="437"/>
      <c r="P294" s="437"/>
      <c r="Q294" s="437"/>
      <c r="R294" s="437"/>
      <c r="S294" s="437"/>
      <c r="T294" s="437"/>
      <c r="U294" s="437"/>
      <c r="V294" s="437"/>
      <c r="W294" s="437"/>
      <c r="X294" s="437"/>
      <c r="Y294" s="437"/>
      <c r="Z294" s="437"/>
      <c r="AA294" s="437"/>
      <c r="AB294" s="437"/>
      <c r="AC294" s="437"/>
      <c r="AD294" s="437"/>
      <c r="AE294" s="437"/>
      <c r="AF294" s="437"/>
      <c r="AG294" s="437"/>
      <c r="AH294" s="437"/>
      <c r="AI294" s="437"/>
      <c r="AJ294" s="437"/>
      <c r="AK294" s="437"/>
      <c r="AL294" s="437"/>
    </row>
    <row r="295" spans="1:46" s="13" customFormat="1" x14ac:dyDescent="0.25">
      <c r="A295" s="3"/>
      <c r="B295" s="437"/>
      <c r="C295" s="437"/>
      <c r="D295" s="437"/>
      <c r="E295" s="437"/>
      <c r="F295" s="437"/>
      <c r="G295" s="437"/>
      <c r="H295" s="437"/>
      <c r="I295" s="437"/>
      <c r="J295" s="437"/>
      <c r="K295" s="437"/>
      <c r="L295" s="437"/>
      <c r="M295" s="437"/>
      <c r="N295" s="437"/>
      <c r="O295" s="437"/>
      <c r="P295" s="437"/>
      <c r="Q295" s="437"/>
      <c r="R295" s="437"/>
      <c r="S295" s="437"/>
      <c r="T295" s="437"/>
      <c r="U295" s="437"/>
      <c r="V295" s="437"/>
      <c r="W295" s="437"/>
      <c r="X295" s="437"/>
      <c r="Y295" s="437"/>
      <c r="Z295" s="437"/>
      <c r="AA295" s="437"/>
      <c r="AB295" s="437"/>
      <c r="AC295" s="437"/>
      <c r="AD295" s="437"/>
      <c r="AE295" s="437"/>
      <c r="AF295" s="437"/>
      <c r="AG295" s="437"/>
      <c r="AH295" s="437"/>
      <c r="AI295" s="437"/>
      <c r="AJ295" s="437"/>
      <c r="AK295" s="437"/>
      <c r="AL295" s="437"/>
    </row>
    <row r="296" spans="1:46" s="13" customFormat="1" x14ac:dyDescent="0.25">
      <c r="A296" s="3"/>
      <c r="B296" s="554" t="s">
        <v>758</v>
      </c>
      <c r="C296" s="554"/>
      <c r="D296" s="554"/>
      <c r="E296" s="554"/>
      <c r="F296" s="554"/>
      <c r="G296" s="554"/>
      <c r="H296" s="554"/>
      <c r="I296" s="554"/>
      <c r="J296" s="554"/>
      <c r="K296" s="554"/>
      <c r="L296" s="554"/>
      <c r="M296" s="554"/>
      <c r="N296" s="554"/>
      <c r="O296" s="554"/>
      <c r="P296" s="554"/>
      <c r="Q296" s="554"/>
      <c r="R296" s="554"/>
      <c r="S296" s="554"/>
      <c r="T296" s="554"/>
      <c r="U296" s="554"/>
      <c r="V296" s="554"/>
      <c r="W296" s="554"/>
      <c r="X296" s="554"/>
      <c r="Y296" s="554"/>
      <c r="Z296" s="554"/>
      <c r="AA296" s="554"/>
      <c r="AB296" s="554"/>
      <c r="AC296" s="554"/>
      <c r="AD296" s="554"/>
      <c r="AE296" s="554"/>
      <c r="AF296" s="554"/>
      <c r="AG296" s="554"/>
      <c r="AH296" s="554"/>
      <c r="AI296" s="554"/>
      <c r="AJ296" s="554"/>
      <c r="AK296" s="554"/>
      <c r="AL296" s="554"/>
    </row>
    <row r="297" spans="1:46" s="13" customFormat="1" ht="12.75" customHeight="1" x14ac:dyDescent="0.25">
      <c r="A297" s="3"/>
      <c r="B297" s="554"/>
      <c r="C297" s="554"/>
      <c r="D297" s="554"/>
      <c r="E297" s="554"/>
      <c r="F297" s="554"/>
      <c r="G297" s="554"/>
      <c r="H297" s="554"/>
      <c r="I297" s="554"/>
      <c r="J297" s="554"/>
      <c r="K297" s="554"/>
      <c r="L297" s="554"/>
      <c r="M297" s="554"/>
      <c r="N297" s="554"/>
      <c r="O297" s="554"/>
      <c r="P297" s="554"/>
      <c r="Q297" s="554"/>
      <c r="R297" s="554"/>
      <c r="S297" s="554"/>
      <c r="T297" s="554"/>
      <c r="U297" s="554"/>
      <c r="V297" s="554"/>
      <c r="W297" s="554"/>
      <c r="X297" s="554"/>
      <c r="Y297" s="554"/>
      <c r="Z297" s="554"/>
      <c r="AA297" s="554"/>
      <c r="AB297" s="554"/>
      <c r="AC297" s="554"/>
      <c r="AD297" s="554"/>
      <c r="AE297" s="554"/>
      <c r="AF297" s="554"/>
      <c r="AG297" s="554"/>
      <c r="AH297" s="554"/>
      <c r="AI297" s="554"/>
      <c r="AJ297" s="554"/>
      <c r="AK297" s="554"/>
      <c r="AL297" s="554"/>
      <c r="AM297" s="3"/>
    </row>
    <row r="298" spans="1:46" ht="12.75" customHeight="1" x14ac:dyDescent="0.25">
      <c r="B298" s="555" t="s">
        <v>713</v>
      </c>
      <c r="C298" s="555"/>
      <c r="D298" s="555"/>
      <c r="E298" s="555"/>
      <c r="F298" s="555"/>
      <c r="G298" s="555"/>
      <c r="H298" s="555"/>
      <c r="I298" s="555"/>
      <c r="J298" s="555"/>
      <c r="K298" s="555"/>
      <c r="L298" s="555"/>
      <c r="M298" s="555"/>
      <c r="N298" s="555"/>
      <c r="O298" s="555"/>
      <c r="P298" s="555"/>
      <c r="Q298" s="555"/>
      <c r="R298" s="555"/>
      <c r="S298" s="555"/>
      <c r="T298" s="555"/>
      <c r="U298" s="555"/>
      <c r="V298" s="555"/>
      <c r="W298" s="555"/>
      <c r="X298" s="555"/>
      <c r="Y298" s="555"/>
      <c r="Z298" s="555"/>
      <c r="AA298" s="555"/>
      <c r="AB298" s="555"/>
      <c r="AC298" s="555"/>
      <c r="AD298" s="555"/>
      <c r="AE298" s="555"/>
      <c r="AF298" s="555"/>
      <c r="AG298" s="555"/>
      <c r="AH298" s="555"/>
      <c r="AI298" s="555"/>
      <c r="AJ298" s="555"/>
      <c r="AK298" s="555"/>
      <c r="AL298" s="555"/>
    </row>
    <row r="299" spans="1:46" ht="12.75" customHeight="1" x14ac:dyDescent="0.25">
      <c r="B299" s="555"/>
      <c r="C299" s="555"/>
      <c r="D299" s="555"/>
      <c r="E299" s="555"/>
      <c r="F299" s="555"/>
      <c r="G299" s="555"/>
      <c r="H299" s="555"/>
      <c r="I299" s="555"/>
      <c r="J299" s="555"/>
      <c r="K299" s="555"/>
      <c r="L299" s="555"/>
      <c r="M299" s="555"/>
      <c r="N299" s="555"/>
      <c r="O299" s="555"/>
      <c r="P299" s="555"/>
      <c r="Q299" s="555"/>
      <c r="R299" s="555"/>
      <c r="S299" s="555"/>
      <c r="T299" s="555"/>
      <c r="U299" s="555"/>
      <c r="V299" s="555"/>
      <c r="W299" s="555"/>
      <c r="X299" s="555"/>
      <c r="Y299" s="555"/>
      <c r="Z299" s="555"/>
      <c r="AA299" s="555"/>
      <c r="AB299" s="555"/>
      <c r="AC299" s="555"/>
      <c r="AD299" s="555"/>
      <c r="AE299" s="555"/>
      <c r="AF299" s="555"/>
      <c r="AG299" s="555"/>
      <c r="AH299" s="555"/>
      <c r="AI299" s="555"/>
      <c r="AJ299" s="555"/>
      <c r="AK299" s="555"/>
      <c r="AL299" s="555"/>
    </row>
    <row r="300" spans="1:46" ht="12.75" customHeight="1" x14ac:dyDescent="0.25"/>
    <row r="686" spans="2:2" x14ac:dyDescent="0.25">
      <c r="B686" s="6" t="s">
        <v>50</v>
      </c>
    </row>
    <row r="687" spans="2:2" x14ac:dyDescent="0.25">
      <c r="B687" s="6"/>
    </row>
    <row r="688" spans="2:2" x14ac:dyDescent="0.25">
      <c r="B688" s="3" t="s">
        <v>51</v>
      </c>
    </row>
    <row r="689" spans="2:11" x14ac:dyDescent="0.25">
      <c r="B689" s="3" t="s">
        <v>52</v>
      </c>
    </row>
    <row r="690" spans="2:11" x14ac:dyDescent="0.25">
      <c r="B690" s="3" t="s">
        <v>385</v>
      </c>
    </row>
    <row r="694" spans="2:11" x14ac:dyDescent="0.25">
      <c r="B694" s="6" t="s">
        <v>671</v>
      </c>
      <c r="I694" s="3" t="str">
        <f>VLOOKUP(F248,TypeList,5,FALSE)</f>
        <v>Option1</v>
      </c>
    </row>
    <row r="695" spans="2:11" x14ac:dyDescent="0.25">
      <c r="B695" s="6"/>
      <c r="I695" s="5"/>
    </row>
    <row r="696" spans="2:11" x14ac:dyDescent="0.25">
      <c r="B696" s="3" t="s">
        <v>28</v>
      </c>
    </row>
    <row r="697" spans="2:11" x14ac:dyDescent="0.25">
      <c r="B697" s="3" t="s">
        <v>29</v>
      </c>
      <c r="I697" s="3" t="s">
        <v>402</v>
      </c>
      <c r="J697" s="3" t="s">
        <v>401</v>
      </c>
      <c r="K697" s="3" t="s">
        <v>403</v>
      </c>
    </row>
    <row r="698" spans="2:11" x14ac:dyDescent="0.25">
      <c r="B698" s="3" t="s">
        <v>369</v>
      </c>
      <c r="I698"/>
      <c r="J698"/>
      <c r="K698"/>
    </row>
    <row r="699" spans="2:11" x14ac:dyDescent="0.25">
      <c r="B699" s="6" t="s">
        <v>33</v>
      </c>
      <c r="C699" s="27"/>
      <c r="D699" s="3" t="s">
        <v>367</v>
      </c>
      <c r="E699" s="3" t="s">
        <v>368</v>
      </c>
      <c r="I699" s="3" t="s">
        <v>52</v>
      </c>
      <c r="J699" s="3" t="s">
        <v>52</v>
      </c>
      <c r="K699" t="s">
        <v>390</v>
      </c>
    </row>
    <row r="700" spans="2:11" x14ac:dyDescent="0.25">
      <c r="B700" s="6"/>
      <c r="C700" s="27"/>
      <c r="I700" t="s">
        <v>390</v>
      </c>
      <c r="J700" t="s">
        <v>385</v>
      </c>
      <c r="K700" t="s">
        <v>385</v>
      </c>
    </row>
    <row r="701" spans="2:11" x14ac:dyDescent="0.25">
      <c r="B701" s="3" t="s">
        <v>54</v>
      </c>
      <c r="C701" s="3">
        <v>540001</v>
      </c>
      <c r="D701" s="3">
        <v>540201</v>
      </c>
      <c r="I701" t="s">
        <v>385</v>
      </c>
      <c r="J701"/>
      <c r="K701"/>
    </row>
    <row r="702" spans="2:11" x14ac:dyDescent="0.25">
      <c r="B702" s="3" t="s">
        <v>11</v>
      </c>
      <c r="C702" s="3">
        <v>540101</v>
      </c>
      <c r="D702" s="3">
        <v>540251</v>
      </c>
    </row>
    <row r="703" spans="2:11" x14ac:dyDescent="0.25">
      <c r="B703" s="3" t="s">
        <v>13</v>
      </c>
      <c r="C703" s="3">
        <v>540101</v>
      </c>
      <c r="D703" s="3">
        <v>540251</v>
      </c>
    </row>
    <row r="704" spans="2:11" x14ac:dyDescent="0.25">
      <c r="B704" s="3" t="s">
        <v>12</v>
      </c>
      <c r="C704" s="3">
        <v>540101</v>
      </c>
      <c r="D704" s="3">
        <v>540251</v>
      </c>
    </row>
    <row r="705" spans="2:18" x14ac:dyDescent="0.25">
      <c r="B705" s="3" t="s">
        <v>14</v>
      </c>
      <c r="C705" s="3">
        <v>530001</v>
      </c>
      <c r="D705" s="3">
        <v>530001</v>
      </c>
      <c r="I705" s="3" t="s">
        <v>29</v>
      </c>
      <c r="K705" s="3" t="s">
        <v>369</v>
      </c>
      <c r="M705" s="3" t="s">
        <v>28</v>
      </c>
      <c r="P705" s="3" t="s">
        <v>34</v>
      </c>
      <c r="R705" s="3" t="str">
        <f>IF(OR($F$6="Rotarian",$F$6="Officer"),"Spouse","")</f>
        <v>Spouse</v>
      </c>
    </row>
    <row r="706" spans="2:18" x14ac:dyDescent="0.25">
      <c r="B706" s="3" t="s">
        <v>386</v>
      </c>
      <c r="C706" s="3">
        <v>530001</v>
      </c>
      <c r="D706" s="3">
        <v>530001</v>
      </c>
      <c r="I706" s="6"/>
      <c r="J706" s="27"/>
      <c r="K706" s="6"/>
      <c r="M706" s="6"/>
    </row>
    <row r="707" spans="2:18" x14ac:dyDescent="0.25">
      <c r="B707" s="3" t="s">
        <v>15</v>
      </c>
      <c r="C707" s="3">
        <v>530201</v>
      </c>
      <c r="D707" s="3">
        <v>530201</v>
      </c>
      <c r="I707" s="3" t="s">
        <v>54</v>
      </c>
      <c r="J707" s="49">
        <v>540001</v>
      </c>
      <c r="K707" s="3" t="s">
        <v>54</v>
      </c>
      <c r="L707" s="3">
        <v>540201</v>
      </c>
      <c r="M707" s="3" t="s">
        <v>54</v>
      </c>
      <c r="N707" s="3">
        <v>540201</v>
      </c>
      <c r="P707" s="3" t="s">
        <v>672</v>
      </c>
    </row>
    <row r="708" spans="2:18" x14ac:dyDescent="0.25">
      <c r="B708" s="3" t="s">
        <v>16</v>
      </c>
      <c r="C708" s="3">
        <v>530101</v>
      </c>
      <c r="D708" s="3">
        <v>530101</v>
      </c>
      <c r="I708" s="3" t="s">
        <v>11</v>
      </c>
      <c r="J708" s="49">
        <v>540101</v>
      </c>
      <c r="K708" s="3" t="s">
        <v>11</v>
      </c>
      <c r="L708" s="3">
        <v>540251</v>
      </c>
      <c r="M708" s="3" t="s">
        <v>11</v>
      </c>
      <c r="N708" s="3">
        <v>540251</v>
      </c>
      <c r="P708" s="3" t="s">
        <v>673</v>
      </c>
    </row>
    <row r="709" spans="2:18" x14ac:dyDescent="0.25">
      <c r="B709" s="3" t="s">
        <v>107</v>
      </c>
      <c r="C709" s="3" t="s">
        <v>387</v>
      </c>
      <c r="D709" s="3" t="s">
        <v>387</v>
      </c>
      <c r="I709" s="3" t="s">
        <v>13</v>
      </c>
      <c r="J709" s="49">
        <v>540101</v>
      </c>
      <c r="K709" s="3" t="s">
        <v>13</v>
      </c>
      <c r="L709" s="3">
        <v>540251</v>
      </c>
      <c r="M709" s="3" t="s">
        <v>13</v>
      </c>
      <c r="N709" s="3">
        <v>540251</v>
      </c>
    </row>
    <row r="710" spans="2:18" x14ac:dyDescent="0.25">
      <c r="B710" s="3" t="s">
        <v>17</v>
      </c>
      <c r="C710" s="3">
        <v>530301</v>
      </c>
      <c r="D710" s="3">
        <v>530301</v>
      </c>
      <c r="I710" s="3" t="s">
        <v>12</v>
      </c>
      <c r="J710" s="49">
        <v>540101</v>
      </c>
      <c r="K710" s="3" t="s">
        <v>12</v>
      </c>
      <c r="L710" s="3">
        <v>540251</v>
      </c>
      <c r="M710" s="3" t="s">
        <v>12</v>
      </c>
      <c r="N710" s="3">
        <v>540251</v>
      </c>
    </row>
    <row r="711" spans="2:18" x14ac:dyDescent="0.25">
      <c r="B711" s="3" t="s">
        <v>31</v>
      </c>
      <c r="C711" s="3" t="s">
        <v>387</v>
      </c>
      <c r="D711" s="3" t="s">
        <v>387</v>
      </c>
      <c r="I711" s="3" t="s">
        <v>14</v>
      </c>
      <c r="J711" s="49">
        <v>530001</v>
      </c>
      <c r="K711" s="3" t="s">
        <v>14</v>
      </c>
      <c r="L711" s="3">
        <v>530001</v>
      </c>
      <c r="M711" s="3" t="s">
        <v>14</v>
      </c>
      <c r="N711" s="3">
        <v>530001</v>
      </c>
    </row>
    <row r="712" spans="2:18" x14ac:dyDescent="0.25">
      <c r="I712" s="3" t="s">
        <v>386</v>
      </c>
      <c r="J712" s="49">
        <v>530001</v>
      </c>
      <c r="K712" s="3" t="s">
        <v>386</v>
      </c>
      <c r="L712" s="3">
        <v>530001</v>
      </c>
      <c r="M712" s="3" t="s">
        <v>386</v>
      </c>
      <c r="N712" s="3">
        <v>530001</v>
      </c>
    </row>
    <row r="713" spans="2:18" x14ac:dyDescent="0.25">
      <c r="I713" s="3" t="s">
        <v>15</v>
      </c>
      <c r="J713" s="49">
        <v>530201</v>
      </c>
      <c r="K713" s="3" t="s">
        <v>15</v>
      </c>
      <c r="L713" s="3">
        <v>530201</v>
      </c>
      <c r="M713" s="3" t="s">
        <v>15</v>
      </c>
      <c r="N713" s="3">
        <v>530201</v>
      </c>
    </row>
    <row r="714" spans="2:18" x14ac:dyDescent="0.25">
      <c r="B714" s="6" t="s">
        <v>32</v>
      </c>
      <c r="I714" s="3" t="s">
        <v>16</v>
      </c>
      <c r="J714" s="49">
        <v>530101</v>
      </c>
      <c r="K714" s="3" t="s">
        <v>16</v>
      </c>
      <c r="L714" s="3">
        <v>530101</v>
      </c>
      <c r="M714" s="3" t="s">
        <v>16</v>
      </c>
      <c r="N714" s="3">
        <v>530101</v>
      </c>
    </row>
    <row r="715" spans="2:18" x14ac:dyDescent="0.25">
      <c r="I715" s="3" t="s">
        <v>107</v>
      </c>
      <c r="J715" s="49" t="s">
        <v>387</v>
      </c>
      <c r="K715" s="3" t="s">
        <v>107</v>
      </c>
      <c r="L715" s="3" t="s">
        <v>387</v>
      </c>
      <c r="M715" s="3" t="s">
        <v>107</v>
      </c>
      <c r="N715" s="3" t="s">
        <v>387</v>
      </c>
    </row>
    <row r="716" spans="2:18" x14ac:dyDescent="0.25">
      <c r="B716" s="3" t="s">
        <v>18</v>
      </c>
      <c r="I716" s="3" t="s">
        <v>17</v>
      </c>
      <c r="J716" s="49">
        <v>530301</v>
      </c>
      <c r="K716" s="3" t="s">
        <v>17</v>
      </c>
      <c r="L716" s="3">
        <v>530301</v>
      </c>
      <c r="M716" s="3" t="s">
        <v>17</v>
      </c>
      <c r="N716" s="3">
        <v>530301</v>
      </c>
    </row>
    <row r="717" spans="2:18" x14ac:dyDescent="0.25">
      <c r="B717" s="3" t="s">
        <v>30</v>
      </c>
      <c r="I717" s="3" t="s">
        <v>31</v>
      </c>
      <c r="J717" s="49" t="s">
        <v>387</v>
      </c>
      <c r="K717" s="3" t="s">
        <v>31</v>
      </c>
      <c r="L717" s="3" t="s">
        <v>387</v>
      </c>
      <c r="M717" s="3" t="s">
        <v>31</v>
      </c>
      <c r="N717" s="3" t="s">
        <v>387</v>
      </c>
    </row>
    <row r="718" spans="2:18" x14ac:dyDescent="0.25">
      <c r="B718" s="3" t="s">
        <v>19</v>
      </c>
    </row>
    <row r="719" spans="2:18" x14ac:dyDescent="0.25">
      <c r="B719" s="3" t="s">
        <v>20</v>
      </c>
    </row>
    <row r="720" spans="2:18" x14ac:dyDescent="0.25">
      <c r="B720" s="3" t="s">
        <v>21</v>
      </c>
    </row>
    <row r="721" spans="2:13" x14ac:dyDescent="0.25">
      <c r="B721" s="3" t="s">
        <v>22</v>
      </c>
    </row>
    <row r="722" spans="2:13" x14ac:dyDescent="0.25">
      <c r="B722" s="3" t="s">
        <v>23</v>
      </c>
    </row>
    <row r="723" spans="2:13" x14ac:dyDescent="0.25">
      <c r="B723" s="3" t="s">
        <v>24</v>
      </c>
    </row>
    <row r="724" spans="2:13" x14ac:dyDescent="0.25">
      <c r="B724" s="3" t="s">
        <v>31</v>
      </c>
    </row>
    <row r="726" spans="2:13" x14ac:dyDescent="0.25">
      <c r="B726" s="6" t="s">
        <v>25</v>
      </c>
    </row>
    <row r="728" spans="2:13" x14ac:dyDescent="0.25">
      <c r="B728" s="3" t="s">
        <v>26</v>
      </c>
    </row>
    <row r="729" spans="2:13" x14ac:dyDescent="0.25">
      <c r="B729" s="3" t="s">
        <v>27</v>
      </c>
    </row>
    <row r="730" spans="2:13" x14ac:dyDescent="0.25">
      <c r="B730" s="3" t="s">
        <v>28</v>
      </c>
    </row>
    <row r="731" spans="2:13" x14ac:dyDescent="0.25">
      <c r="B731" s="3" t="s">
        <v>34</v>
      </c>
    </row>
    <row r="732" spans="2:13" x14ac:dyDescent="0.25">
      <c r="B732" s="3" t="s">
        <v>31</v>
      </c>
      <c r="I732" s="39" t="s">
        <v>335</v>
      </c>
      <c r="J732" s="3" t="s">
        <v>351</v>
      </c>
      <c r="K732" s="3" t="s">
        <v>389</v>
      </c>
      <c r="L732" s="3" t="s">
        <v>390</v>
      </c>
    </row>
    <row r="733" spans="2:13" x14ac:dyDescent="0.25">
      <c r="B733" s="2" t="s">
        <v>40</v>
      </c>
      <c r="I733" s="15" t="s">
        <v>108</v>
      </c>
      <c r="J733" s="3" t="s">
        <v>351</v>
      </c>
      <c r="M733" s="3" t="s">
        <v>391</v>
      </c>
    </row>
    <row r="734" spans="2:13" x14ac:dyDescent="0.25">
      <c r="I734" s="15" t="s">
        <v>109</v>
      </c>
      <c r="J734" s="3" t="s">
        <v>351</v>
      </c>
    </row>
    <row r="735" spans="2:13" x14ac:dyDescent="0.25">
      <c r="B735" s="6" t="s">
        <v>9</v>
      </c>
      <c r="I735" s="15" t="s">
        <v>110</v>
      </c>
      <c r="J735" s="3" t="s">
        <v>351</v>
      </c>
    </row>
    <row r="736" spans="2:13" x14ac:dyDescent="0.25">
      <c r="I736" s="15" t="s">
        <v>111</v>
      </c>
      <c r="J736" s="3" t="s">
        <v>354</v>
      </c>
    </row>
    <row r="737" spans="2:10" x14ac:dyDescent="0.25">
      <c r="B737" s="3" t="s">
        <v>351</v>
      </c>
      <c r="D737" s="3" t="s">
        <v>103</v>
      </c>
      <c r="I737" s="15" t="s">
        <v>112</v>
      </c>
      <c r="J737" s="3" t="s">
        <v>351</v>
      </c>
    </row>
    <row r="738" spans="2:10" x14ac:dyDescent="0.25">
      <c r="B738" s="3" t="s">
        <v>371</v>
      </c>
      <c r="D738" s="3" t="s">
        <v>76</v>
      </c>
      <c r="I738" s="15" t="s">
        <v>113</v>
      </c>
      <c r="J738" s="3" t="s">
        <v>354</v>
      </c>
    </row>
    <row r="739" spans="2:10" x14ac:dyDescent="0.25">
      <c r="B739" s="3" t="s">
        <v>349</v>
      </c>
      <c r="D739" s="3" t="s">
        <v>77</v>
      </c>
      <c r="I739" s="15" t="s">
        <v>114</v>
      </c>
      <c r="J739" s="3" t="s">
        <v>354</v>
      </c>
    </row>
    <row r="740" spans="2:10" x14ac:dyDescent="0.25">
      <c r="B740" s="3" t="s">
        <v>352</v>
      </c>
      <c r="D740" s="3" t="s">
        <v>102</v>
      </c>
      <c r="I740" s="15" t="s">
        <v>115</v>
      </c>
      <c r="J740" s="3" t="s">
        <v>351</v>
      </c>
    </row>
    <row r="741" spans="2:10" x14ac:dyDescent="0.25">
      <c r="B741" s="3" t="s">
        <v>353</v>
      </c>
      <c r="D741" s="3" t="s">
        <v>78</v>
      </c>
      <c r="I741" s="15" t="s">
        <v>116</v>
      </c>
      <c r="J741" s="3" t="s">
        <v>351</v>
      </c>
    </row>
    <row r="742" spans="2:10" x14ac:dyDescent="0.25">
      <c r="B742" s="3" t="s">
        <v>355</v>
      </c>
      <c r="D742" s="3" t="s">
        <v>79</v>
      </c>
      <c r="I742" s="15" t="s">
        <v>117</v>
      </c>
      <c r="J742" s="3" t="s">
        <v>351</v>
      </c>
    </row>
    <row r="743" spans="2:10" x14ac:dyDescent="0.25">
      <c r="B743" s="3" t="s">
        <v>372</v>
      </c>
      <c r="D743" s="3" t="s">
        <v>80</v>
      </c>
      <c r="I743" s="16" t="s">
        <v>118</v>
      </c>
      <c r="J743" s="3" t="s">
        <v>350</v>
      </c>
    </row>
    <row r="744" spans="2:10" x14ac:dyDescent="0.25">
      <c r="B744" s="3" t="s">
        <v>357</v>
      </c>
      <c r="D744" s="3" t="s">
        <v>81</v>
      </c>
      <c r="I744" s="15" t="s">
        <v>119</v>
      </c>
      <c r="J744" s="3" t="s">
        <v>354</v>
      </c>
    </row>
    <row r="745" spans="2:10" x14ac:dyDescent="0.25">
      <c r="B745" s="3" t="s">
        <v>358</v>
      </c>
      <c r="D745" s="3" t="s">
        <v>82</v>
      </c>
      <c r="I745" s="15" t="s">
        <v>120</v>
      </c>
      <c r="J745" s="3" t="s">
        <v>351</v>
      </c>
    </row>
    <row r="746" spans="2:10" x14ac:dyDescent="0.25">
      <c r="B746" s="3" t="s">
        <v>359</v>
      </c>
      <c r="D746" s="3" t="s">
        <v>83</v>
      </c>
      <c r="I746" s="16" t="s">
        <v>121</v>
      </c>
      <c r="J746" s="3" t="s">
        <v>349</v>
      </c>
    </row>
    <row r="747" spans="2:10" x14ac:dyDescent="0.25">
      <c r="B747" s="3" t="s">
        <v>360</v>
      </c>
      <c r="D747" s="3" t="s">
        <v>84</v>
      </c>
      <c r="I747" s="16" t="s">
        <v>122</v>
      </c>
      <c r="J747" s="3" t="s">
        <v>354</v>
      </c>
    </row>
    <row r="748" spans="2:10" x14ac:dyDescent="0.25">
      <c r="B748" s="3" t="s">
        <v>354</v>
      </c>
      <c r="D748" s="3" t="s">
        <v>85</v>
      </c>
      <c r="I748" s="15" t="s">
        <v>123</v>
      </c>
      <c r="J748" s="3" t="s">
        <v>351</v>
      </c>
    </row>
    <row r="749" spans="2:10" x14ac:dyDescent="0.25">
      <c r="B749" s="3" t="s">
        <v>356</v>
      </c>
      <c r="D749" s="3" t="s">
        <v>86</v>
      </c>
      <c r="I749" s="15" t="s">
        <v>124</v>
      </c>
      <c r="J749" s="3" t="s">
        <v>351</v>
      </c>
    </row>
    <row r="750" spans="2:10" x14ac:dyDescent="0.25">
      <c r="B750" s="3" t="s">
        <v>362</v>
      </c>
      <c r="D750" s="3" t="s">
        <v>87</v>
      </c>
      <c r="I750" s="15" t="s">
        <v>125</v>
      </c>
      <c r="J750" s="3" t="s">
        <v>351</v>
      </c>
    </row>
    <row r="751" spans="2:10" x14ac:dyDescent="0.25">
      <c r="B751" s="3" t="s">
        <v>373</v>
      </c>
      <c r="D751" s="3" t="s">
        <v>88</v>
      </c>
      <c r="I751" s="16" t="s">
        <v>126</v>
      </c>
      <c r="J751" s="3" t="s">
        <v>352</v>
      </c>
    </row>
    <row r="752" spans="2:10" x14ac:dyDescent="0.25">
      <c r="B752" s="3" t="s">
        <v>374</v>
      </c>
      <c r="D752" s="3" t="s">
        <v>89</v>
      </c>
      <c r="I752" s="15" t="s">
        <v>127</v>
      </c>
      <c r="J752" s="3" t="s">
        <v>351</v>
      </c>
    </row>
    <row r="753" spans="2:10" x14ac:dyDescent="0.25">
      <c r="B753" s="3" t="s">
        <v>363</v>
      </c>
      <c r="D753" s="3" t="s">
        <v>90</v>
      </c>
      <c r="I753" s="16" t="s">
        <v>128</v>
      </c>
      <c r="J753" s="3" t="s">
        <v>354</v>
      </c>
    </row>
    <row r="754" spans="2:10" x14ac:dyDescent="0.25">
      <c r="B754" s="3" t="s">
        <v>375</v>
      </c>
      <c r="D754" s="3" t="s">
        <v>91</v>
      </c>
      <c r="I754" s="15" t="s">
        <v>129</v>
      </c>
      <c r="J754" s="3" t="s">
        <v>351</v>
      </c>
    </row>
    <row r="755" spans="2:10" x14ac:dyDescent="0.25">
      <c r="B755" s="3" t="s">
        <v>376</v>
      </c>
      <c r="D755" s="3" t="s">
        <v>92</v>
      </c>
      <c r="I755" s="15" t="s">
        <v>130</v>
      </c>
      <c r="J755" s="3" t="s">
        <v>354</v>
      </c>
    </row>
    <row r="756" spans="2:10" x14ac:dyDescent="0.25">
      <c r="B756" s="3" t="s">
        <v>377</v>
      </c>
      <c r="D756" s="3" t="s">
        <v>93</v>
      </c>
      <c r="I756" s="15" t="s">
        <v>131</v>
      </c>
      <c r="J756" s="3" t="s">
        <v>351</v>
      </c>
    </row>
    <row r="757" spans="2:10" x14ac:dyDescent="0.25">
      <c r="B757" s="3" t="s">
        <v>378</v>
      </c>
      <c r="D757" s="3" t="s">
        <v>94</v>
      </c>
      <c r="I757" s="15" t="s">
        <v>132</v>
      </c>
      <c r="J757" s="3" t="s">
        <v>351</v>
      </c>
    </row>
    <row r="758" spans="2:10" x14ac:dyDescent="0.25">
      <c r="B758" s="3" t="s">
        <v>379</v>
      </c>
      <c r="D758" s="3" t="s">
        <v>95</v>
      </c>
      <c r="I758" s="15" t="s">
        <v>133</v>
      </c>
      <c r="J758" s="3" t="s">
        <v>351</v>
      </c>
    </row>
    <row r="759" spans="2:10" x14ac:dyDescent="0.25">
      <c r="B759" s="3" t="s">
        <v>380</v>
      </c>
      <c r="D759" s="3" t="s">
        <v>96</v>
      </c>
      <c r="I759" s="15" t="s">
        <v>134</v>
      </c>
      <c r="J759" s="3" t="s">
        <v>351</v>
      </c>
    </row>
    <row r="760" spans="2:10" x14ac:dyDescent="0.25">
      <c r="B760" s="3" t="s">
        <v>364</v>
      </c>
      <c r="D760" s="3" t="s">
        <v>97</v>
      </c>
      <c r="I760" s="15" t="s">
        <v>135</v>
      </c>
      <c r="J760" s="3" t="s">
        <v>351</v>
      </c>
    </row>
    <row r="761" spans="2:10" x14ac:dyDescent="0.25">
      <c r="B761" s="3" t="s">
        <v>381</v>
      </c>
      <c r="D761" s="3" t="s">
        <v>98</v>
      </c>
      <c r="I761" s="15" t="s">
        <v>136</v>
      </c>
      <c r="J761" s="3" t="s">
        <v>351</v>
      </c>
    </row>
    <row r="762" spans="2:10" x14ac:dyDescent="0.25">
      <c r="B762" s="3" t="s">
        <v>382</v>
      </c>
      <c r="D762" s="3" t="s">
        <v>99</v>
      </c>
      <c r="I762" s="16" t="s">
        <v>137</v>
      </c>
      <c r="J762" s="3" t="s">
        <v>353</v>
      </c>
    </row>
    <row r="763" spans="2:10" x14ac:dyDescent="0.25">
      <c r="B763" s="3" t="s">
        <v>383</v>
      </c>
      <c r="D763" s="3" t="s">
        <v>100</v>
      </c>
      <c r="I763" s="15" t="s">
        <v>138</v>
      </c>
      <c r="J763" s="3" t="s">
        <v>351</v>
      </c>
    </row>
    <row r="764" spans="2:10" x14ac:dyDescent="0.25">
      <c r="B764" s="3" t="s">
        <v>366</v>
      </c>
      <c r="D764" s="3" t="s">
        <v>101</v>
      </c>
      <c r="I764" s="15" t="s">
        <v>139</v>
      </c>
      <c r="J764" s="3" t="s">
        <v>354</v>
      </c>
    </row>
    <row r="765" spans="2:10" x14ac:dyDescent="0.25">
      <c r="B765" s="3" t="s">
        <v>384</v>
      </c>
      <c r="D765" s="3" t="s">
        <v>104</v>
      </c>
      <c r="I765" s="15" t="s">
        <v>140</v>
      </c>
      <c r="J765" s="3" t="s">
        <v>354</v>
      </c>
    </row>
    <row r="766" spans="2:10" x14ac:dyDescent="0.25">
      <c r="I766" s="15" t="s">
        <v>141</v>
      </c>
      <c r="J766" s="3" t="s">
        <v>354</v>
      </c>
    </row>
    <row r="767" spans="2:10" x14ac:dyDescent="0.25">
      <c r="B767" s="3" t="s">
        <v>361</v>
      </c>
      <c r="I767" s="15" t="s">
        <v>142</v>
      </c>
      <c r="J767" s="3" t="s">
        <v>351</v>
      </c>
    </row>
    <row r="768" spans="2:10" x14ac:dyDescent="0.25">
      <c r="I768" s="15" t="s">
        <v>143</v>
      </c>
      <c r="J768" s="3" t="s">
        <v>354</v>
      </c>
    </row>
    <row r="769" spans="9:10" x14ac:dyDescent="0.25">
      <c r="I769" s="16" t="s">
        <v>144</v>
      </c>
      <c r="J769" s="3" t="s">
        <v>355</v>
      </c>
    </row>
    <row r="770" spans="9:10" x14ac:dyDescent="0.25">
      <c r="I770" s="15" t="s">
        <v>145</v>
      </c>
      <c r="J770" s="3" t="s">
        <v>354</v>
      </c>
    </row>
    <row r="771" spans="9:10" x14ac:dyDescent="0.25">
      <c r="I771" s="15" t="s">
        <v>146</v>
      </c>
      <c r="J771" s="3" t="s">
        <v>354</v>
      </c>
    </row>
    <row r="772" spans="9:10" x14ac:dyDescent="0.25">
      <c r="I772" s="15" t="s">
        <v>147</v>
      </c>
      <c r="J772" s="3" t="s">
        <v>351</v>
      </c>
    </row>
    <row r="773" spans="9:10" x14ac:dyDescent="0.25">
      <c r="I773" s="15" t="s">
        <v>148</v>
      </c>
      <c r="J773" s="3" t="s">
        <v>354</v>
      </c>
    </row>
    <row r="774" spans="9:10" x14ac:dyDescent="0.25">
      <c r="I774" s="15" t="s">
        <v>149</v>
      </c>
      <c r="J774" s="3" t="s">
        <v>354</v>
      </c>
    </row>
    <row r="775" spans="9:10" x14ac:dyDescent="0.25">
      <c r="I775" s="15" t="s">
        <v>150</v>
      </c>
      <c r="J775" s="3" t="s">
        <v>356</v>
      </c>
    </row>
    <row r="776" spans="9:10" x14ac:dyDescent="0.25">
      <c r="I776" s="16" t="s">
        <v>151</v>
      </c>
      <c r="J776" s="3" t="s">
        <v>357</v>
      </c>
    </row>
    <row r="777" spans="9:10" x14ac:dyDescent="0.25">
      <c r="I777" s="15" t="s">
        <v>152</v>
      </c>
      <c r="J777" s="3" t="s">
        <v>351</v>
      </c>
    </row>
    <row r="778" spans="9:10" x14ac:dyDescent="0.25">
      <c r="I778" s="15" t="s">
        <v>153</v>
      </c>
      <c r="J778" s="3" t="s">
        <v>351</v>
      </c>
    </row>
    <row r="779" spans="9:10" x14ac:dyDescent="0.25">
      <c r="I779" s="15" t="s">
        <v>154</v>
      </c>
      <c r="J779" s="3" t="s">
        <v>351</v>
      </c>
    </row>
    <row r="780" spans="9:10" x14ac:dyDescent="0.25">
      <c r="I780" s="16" t="s">
        <v>155</v>
      </c>
      <c r="J780" s="3" t="s">
        <v>358</v>
      </c>
    </row>
    <row r="781" spans="9:10" x14ac:dyDescent="0.25">
      <c r="I781" s="15" t="s">
        <v>156</v>
      </c>
      <c r="J781" s="3" t="s">
        <v>354</v>
      </c>
    </row>
    <row r="782" spans="9:10" x14ac:dyDescent="0.25">
      <c r="I782" s="15" t="s">
        <v>157</v>
      </c>
      <c r="J782" s="3" t="s">
        <v>354</v>
      </c>
    </row>
    <row r="783" spans="9:10" x14ac:dyDescent="0.25">
      <c r="I783" s="15" t="s">
        <v>158</v>
      </c>
      <c r="J783" s="3" t="s">
        <v>354</v>
      </c>
    </row>
    <row r="784" spans="9:10" x14ac:dyDescent="0.25">
      <c r="I784" s="15" t="s">
        <v>159</v>
      </c>
      <c r="J784" s="3" t="s">
        <v>351</v>
      </c>
    </row>
    <row r="785" spans="9:10" x14ac:dyDescent="0.25">
      <c r="I785" s="15" t="s">
        <v>160</v>
      </c>
      <c r="J785" s="3" t="s">
        <v>351</v>
      </c>
    </row>
    <row r="786" spans="9:10" x14ac:dyDescent="0.25">
      <c r="I786" s="17" t="s">
        <v>161</v>
      </c>
      <c r="J786" s="3" t="s">
        <v>354</v>
      </c>
    </row>
    <row r="787" spans="9:10" x14ac:dyDescent="0.25">
      <c r="I787" s="15" t="s">
        <v>162</v>
      </c>
      <c r="J787" s="3" t="s">
        <v>351</v>
      </c>
    </row>
    <row r="788" spans="9:10" x14ac:dyDescent="0.25">
      <c r="I788" s="15" t="s">
        <v>163</v>
      </c>
      <c r="J788" s="3" t="s">
        <v>354</v>
      </c>
    </row>
    <row r="789" spans="9:10" x14ac:dyDescent="0.25">
      <c r="I789" s="15" t="s">
        <v>164</v>
      </c>
      <c r="J789" s="3" t="s">
        <v>354</v>
      </c>
    </row>
    <row r="790" spans="9:10" x14ac:dyDescent="0.25">
      <c r="I790" s="16" t="s">
        <v>165</v>
      </c>
      <c r="J790" s="3" t="s">
        <v>359</v>
      </c>
    </row>
    <row r="791" spans="9:10" x14ac:dyDescent="0.25">
      <c r="I791" s="15" t="s">
        <v>166</v>
      </c>
      <c r="J791" s="3" t="s">
        <v>354</v>
      </c>
    </row>
    <row r="792" spans="9:10" x14ac:dyDescent="0.25">
      <c r="I792" s="15" t="s">
        <v>167</v>
      </c>
      <c r="J792" s="3" t="s">
        <v>351</v>
      </c>
    </row>
    <row r="793" spans="9:10" x14ac:dyDescent="0.25">
      <c r="I793" s="15" t="s">
        <v>168</v>
      </c>
      <c r="J793" s="3" t="s">
        <v>351</v>
      </c>
    </row>
    <row r="794" spans="9:10" x14ac:dyDescent="0.25">
      <c r="I794" s="15" t="s">
        <v>169</v>
      </c>
      <c r="J794" s="3" t="s">
        <v>351</v>
      </c>
    </row>
    <row r="795" spans="9:10" x14ac:dyDescent="0.25">
      <c r="I795" s="16" t="s">
        <v>170</v>
      </c>
      <c r="J795" s="3" t="s">
        <v>360</v>
      </c>
    </row>
    <row r="796" spans="9:10" x14ac:dyDescent="0.25">
      <c r="I796" s="15" t="s">
        <v>171</v>
      </c>
      <c r="J796" s="3" t="s">
        <v>351</v>
      </c>
    </row>
    <row r="797" spans="9:10" x14ac:dyDescent="0.25">
      <c r="I797" s="16" t="s">
        <v>172</v>
      </c>
      <c r="J797" s="3" t="s">
        <v>356</v>
      </c>
    </row>
    <row r="798" spans="9:10" x14ac:dyDescent="0.25">
      <c r="I798" s="15" t="s">
        <v>173</v>
      </c>
      <c r="J798" s="3" t="s">
        <v>351</v>
      </c>
    </row>
    <row r="799" spans="9:10" x14ac:dyDescent="0.25">
      <c r="I799" s="15" t="s">
        <v>174</v>
      </c>
      <c r="J799" s="3" t="s">
        <v>351</v>
      </c>
    </row>
    <row r="800" spans="9:10" x14ac:dyDescent="0.25">
      <c r="I800" s="15" t="s">
        <v>175</v>
      </c>
      <c r="J800" s="3" t="s">
        <v>354</v>
      </c>
    </row>
    <row r="801" spans="9:10" x14ac:dyDescent="0.25">
      <c r="I801" s="15" t="s">
        <v>176</v>
      </c>
      <c r="J801" s="3" t="s">
        <v>351</v>
      </c>
    </row>
    <row r="802" spans="9:10" x14ac:dyDescent="0.25">
      <c r="I802" s="15" t="s">
        <v>177</v>
      </c>
      <c r="J802" s="3" t="s">
        <v>351</v>
      </c>
    </row>
    <row r="803" spans="9:10" x14ac:dyDescent="0.25">
      <c r="I803" s="15" t="s">
        <v>178</v>
      </c>
      <c r="J803" s="3" t="s">
        <v>359</v>
      </c>
    </row>
    <row r="804" spans="9:10" x14ac:dyDescent="0.25">
      <c r="I804" s="15" t="s">
        <v>179</v>
      </c>
      <c r="J804" s="3" t="s">
        <v>351</v>
      </c>
    </row>
    <row r="805" spans="9:10" x14ac:dyDescent="0.25">
      <c r="I805" s="16" t="s">
        <v>180</v>
      </c>
      <c r="J805" s="3" t="s">
        <v>354</v>
      </c>
    </row>
    <row r="806" spans="9:10" x14ac:dyDescent="0.25">
      <c r="I806" s="16" t="s">
        <v>181</v>
      </c>
      <c r="J806" s="3" t="s">
        <v>354</v>
      </c>
    </row>
    <row r="807" spans="9:10" x14ac:dyDescent="0.25">
      <c r="I807" s="15" t="s">
        <v>182</v>
      </c>
    </row>
    <row r="808" spans="9:10" x14ac:dyDescent="0.25">
      <c r="I808" s="15" t="s">
        <v>183</v>
      </c>
    </row>
    <row r="809" spans="9:10" x14ac:dyDescent="0.25">
      <c r="I809" s="15" t="s">
        <v>184</v>
      </c>
    </row>
    <row r="810" spans="9:10" x14ac:dyDescent="0.25">
      <c r="I810" s="15" t="s">
        <v>185</v>
      </c>
    </row>
    <row r="811" spans="9:10" x14ac:dyDescent="0.25">
      <c r="I811" s="15" t="s">
        <v>186</v>
      </c>
    </row>
    <row r="812" spans="9:10" x14ac:dyDescent="0.25">
      <c r="I812" s="16" t="s">
        <v>187</v>
      </c>
      <c r="J812" s="3" t="s">
        <v>354</v>
      </c>
    </row>
    <row r="813" spans="9:10" x14ac:dyDescent="0.25">
      <c r="I813" s="15" t="s">
        <v>188</v>
      </c>
    </row>
    <row r="814" spans="9:10" x14ac:dyDescent="0.25">
      <c r="I814" s="15" t="s">
        <v>189</v>
      </c>
      <c r="J814" s="3" t="s">
        <v>354</v>
      </c>
    </row>
    <row r="815" spans="9:10" x14ac:dyDescent="0.25">
      <c r="I815" s="15" t="s">
        <v>190</v>
      </c>
    </row>
    <row r="816" spans="9:10" x14ac:dyDescent="0.25">
      <c r="I816" s="15" t="s">
        <v>191</v>
      </c>
    </row>
    <row r="817" spans="9:10" x14ac:dyDescent="0.25">
      <c r="I817" s="15" t="s">
        <v>192</v>
      </c>
    </row>
    <row r="818" spans="9:10" x14ac:dyDescent="0.25">
      <c r="I818" s="15" t="s">
        <v>193</v>
      </c>
    </row>
    <row r="819" spans="9:10" x14ac:dyDescent="0.25">
      <c r="I819" s="15" t="s">
        <v>194</v>
      </c>
      <c r="J819" s="3" t="s">
        <v>351</v>
      </c>
    </row>
    <row r="820" spans="9:10" x14ac:dyDescent="0.25">
      <c r="I820" s="15" t="s">
        <v>195</v>
      </c>
    </row>
    <row r="821" spans="9:10" x14ac:dyDescent="0.25">
      <c r="I821" s="15" t="s">
        <v>196</v>
      </c>
    </row>
    <row r="822" spans="9:10" x14ac:dyDescent="0.25">
      <c r="I822" s="15" t="s">
        <v>197</v>
      </c>
    </row>
    <row r="823" spans="9:10" x14ac:dyDescent="0.25">
      <c r="I823" s="15" t="s">
        <v>198</v>
      </c>
    </row>
    <row r="824" spans="9:10" x14ac:dyDescent="0.25">
      <c r="I824" s="15" t="s">
        <v>199</v>
      </c>
      <c r="J824" s="3" t="s">
        <v>351</v>
      </c>
    </row>
    <row r="825" spans="9:10" x14ac:dyDescent="0.25">
      <c r="I825" s="15" t="s">
        <v>200</v>
      </c>
    </row>
    <row r="826" spans="9:10" x14ac:dyDescent="0.25">
      <c r="I826" s="15" t="s">
        <v>201</v>
      </c>
    </row>
    <row r="827" spans="9:10" x14ac:dyDescent="0.25">
      <c r="I827" s="15" t="s">
        <v>202</v>
      </c>
      <c r="J827" s="3" t="s">
        <v>351</v>
      </c>
    </row>
    <row r="828" spans="9:10" x14ac:dyDescent="0.25">
      <c r="I828" s="15" t="s">
        <v>203</v>
      </c>
    </row>
    <row r="829" spans="9:10" x14ac:dyDescent="0.25">
      <c r="I829" s="15" t="s">
        <v>204</v>
      </c>
    </row>
    <row r="830" spans="9:10" x14ac:dyDescent="0.25">
      <c r="I830" s="15" t="s">
        <v>205</v>
      </c>
    </row>
    <row r="831" spans="9:10" x14ac:dyDescent="0.25">
      <c r="I831" s="16" t="s">
        <v>206</v>
      </c>
      <c r="J831" s="3" t="s">
        <v>362</v>
      </c>
    </row>
    <row r="832" spans="9:10" x14ac:dyDescent="0.25">
      <c r="I832" s="15" t="s">
        <v>207</v>
      </c>
    </row>
    <row r="833" spans="9:10" x14ac:dyDescent="0.25">
      <c r="I833" s="17" t="s">
        <v>208</v>
      </c>
    </row>
    <row r="834" spans="9:10" x14ac:dyDescent="0.25">
      <c r="I834" s="17" t="s">
        <v>209</v>
      </c>
    </row>
    <row r="835" spans="9:10" x14ac:dyDescent="0.25">
      <c r="I835" s="15" t="s">
        <v>210</v>
      </c>
    </row>
    <row r="836" spans="9:10" x14ac:dyDescent="0.25">
      <c r="I836" s="15" t="s">
        <v>211</v>
      </c>
    </row>
    <row r="837" spans="9:10" x14ac:dyDescent="0.25">
      <c r="I837" s="16" t="s">
        <v>212</v>
      </c>
      <c r="J837" s="3" t="s">
        <v>354</v>
      </c>
    </row>
    <row r="838" spans="9:10" x14ac:dyDescent="0.25">
      <c r="I838" s="15" t="s">
        <v>213</v>
      </c>
      <c r="J838" s="3" t="s">
        <v>351</v>
      </c>
    </row>
    <row r="839" spans="9:10" x14ac:dyDescent="0.25">
      <c r="I839" s="16" t="s">
        <v>214</v>
      </c>
    </row>
    <row r="840" spans="9:10" x14ac:dyDescent="0.25">
      <c r="I840" s="15" t="s">
        <v>215</v>
      </c>
    </row>
    <row r="841" spans="9:10" x14ac:dyDescent="0.25">
      <c r="I841" s="15" t="s">
        <v>216</v>
      </c>
    </row>
    <row r="842" spans="9:10" x14ac:dyDescent="0.25">
      <c r="I842" s="15" t="s">
        <v>217</v>
      </c>
    </row>
    <row r="843" spans="9:10" x14ac:dyDescent="0.25">
      <c r="I843" s="16" t="s">
        <v>218</v>
      </c>
    </row>
    <row r="844" spans="9:10" x14ac:dyDescent="0.25">
      <c r="I844" s="15" t="s">
        <v>219</v>
      </c>
    </row>
    <row r="845" spans="9:10" x14ac:dyDescent="0.25">
      <c r="I845" s="17" t="s">
        <v>220</v>
      </c>
    </row>
    <row r="846" spans="9:10" x14ac:dyDescent="0.25">
      <c r="I846" s="16" t="s">
        <v>221</v>
      </c>
      <c r="J846" s="3" t="s">
        <v>363</v>
      </c>
    </row>
    <row r="847" spans="9:10" x14ac:dyDescent="0.25">
      <c r="I847" s="15" t="s">
        <v>222</v>
      </c>
    </row>
    <row r="848" spans="9:10" x14ac:dyDescent="0.25">
      <c r="I848" s="15" t="s">
        <v>223</v>
      </c>
    </row>
    <row r="849" spans="9:9" x14ac:dyDescent="0.25">
      <c r="I849" s="18" t="s">
        <v>224</v>
      </c>
    </row>
    <row r="850" spans="9:9" x14ac:dyDescent="0.25">
      <c r="I850" s="15" t="s">
        <v>225</v>
      </c>
    </row>
    <row r="851" spans="9:9" x14ac:dyDescent="0.25">
      <c r="I851" s="15" t="s">
        <v>226</v>
      </c>
    </row>
    <row r="852" spans="9:9" x14ac:dyDescent="0.25">
      <c r="I852" s="15" t="s">
        <v>227</v>
      </c>
    </row>
    <row r="853" spans="9:9" x14ac:dyDescent="0.25">
      <c r="I853" s="17" t="s">
        <v>228</v>
      </c>
    </row>
    <row r="854" spans="9:9" x14ac:dyDescent="0.25">
      <c r="I854" s="17" t="s">
        <v>229</v>
      </c>
    </row>
    <row r="855" spans="9:9" x14ac:dyDescent="0.25">
      <c r="I855" s="15" t="s">
        <v>230</v>
      </c>
    </row>
    <row r="856" spans="9:9" x14ac:dyDescent="0.25">
      <c r="I856" s="15" t="s">
        <v>231</v>
      </c>
    </row>
    <row r="857" spans="9:9" x14ac:dyDescent="0.25">
      <c r="I857" s="15" t="s">
        <v>232</v>
      </c>
    </row>
    <row r="858" spans="9:9" x14ac:dyDescent="0.25">
      <c r="I858" s="15" t="s">
        <v>233</v>
      </c>
    </row>
    <row r="859" spans="9:9" x14ac:dyDescent="0.25">
      <c r="I859" s="15" t="s">
        <v>234</v>
      </c>
    </row>
    <row r="860" spans="9:9" x14ac:dyDescent="0.25">
      <c r="I860" s="15" t="s">
        <v>235</v>
      </c>
    </row>
    <row r="861" spans="9:9" x14ac:dyDescent="0.25">
      <c r="I861" s="15" t="s">
        <v>236</v>
      </c>
    </row>
    <row r="862" spans="9:9" x14ac:dyDescent="0.25">
      <c r="I862" s="15" t="s">
        <v>237</v>
      </c>
    </row>
    <row r="863" spans="9:9" x14ac:dyDescent="0.25">
      <c r="I863" s="15" t="s">
        <v>238</v>
      </c>
    </row>
    <row r="864" spans="9:9" x14ac:dyDescent="0.25">
      <c r="I864" s="15" t="s">
        <v>239</v>
      </c>
    </row>
    <row r="865" spans="9:10" x14ac:dyDescent="0.25">
      <c r="I865" s="15" t="s">
        <v>240</v>
      </c>
    </row>
    <row r="866" spans="9:10" x14ac:dyDescent="0.25">
      <c r="I866" s="15" t="s">
        <v>241</v>
      </c>
    </row>
    <row r="867" spans="9:10" x14ac:dyDescent="0.25">
      <c r="I867" s="15" t="s">
        <v>242</v>
      </c>
    </row>
    <row r="868" spans="9:10" x14ac:dyDescent="0.25">
      <c r="I868" s="15" t="s">
        <v>243</v>
      </c>
    </row>
    <row r="869" spans="9:10" x14ac:dyDescent="0.25">
      <c r="I869" s="15" t="s">
        <v>244</v>
      </c>
    </row>
    <row r="870" spans="9:10" x14ac:dyDescent="0.25">
      <c r="I870" s="16" t="s">
        <v>245</v>
      </c>
      <c r="J870" s="3" t="s">
        <v>351</v>
      </c>
    </row>
    <row r="871" spans="9:10" x14ac:dyDescent="0.25">
      <c r="I871" s="15" t="s">
        <v>246</v>
      </c>
    </row>
    <row r="872" spans="9:10" x14ac:dyDescent="0.25">
      <c r="I872" s="15" t="s">
        <v>247</v>
      </c>
    </row>
    <row r="873" spans="9:10" x14ac:dyDescent="0.25">
      <c r="I873" s="15" t="s">
        <v>248</v>
      </c>
    </row>
    <row r="874" spans="9:10" x14ac:dyDescent="0.25">
      <c r="I874" s="15" t="s">
        <v>249</v>
      </c>
    </row>
    <row r="875" spans="9:10" x14ac:dyDescent="0.25">
      <c r="I875" s="17" t="s">
        <v>250</v>
      </c>
    </row>
    <row r="876" spans="9:10" x14ac:dyDescent="0.25">
      <c r="I876" s="15" t="s">
        <v>251</v>
      </c>
    </row>
    <row r="877" spans="9:10" x14ac:dyDescent="0.25">
      <c r="I877" s="15" t="s">
        <v>252</v>
      </c>
    </row>
    <row r="878" spans="9:10" x14ac:dyDescent="0.25">
      <c r="I878" s="15" t="s">
        <v>253</v>
      </c>
    </row>
    <row r="879" spans="9:10" x14ac:dyDescent="0.25">
      <c r="I879" s="17" t="s">
        <v>254</v>
      </c>
    </row>
    <row r="880" spans="9:10" x14ac:dyDescent="0.25">
      <c r="I880" s="15" t="s">
        <v>255</v>
      </c>
    </row>
    <row r="881" spans="9:10" x14ac:dyDescent="0.25">
      <c r="I881" s="15" t="s">
        <v>256</v>
      </c>
    </row>
    <row r="882" spans="9:10" x14ac:dyDescent="0.25">
      <c r="I882" s="15" t="s">
        <v>257</v>
      </c>
    </row>
    <row r="883" spans="9:10" x14ac:dyDescent="0.25">
      <c r="I883" s="16" t="s">
        <v>258</v>
      </c>
    </row>
    <row r="884" spans="9:10" x14ac:dyDescent="0.25">
      <c r="I884" s="15" t="s">
        <v>259</v>
      </c>
    </row>
    <row r="885" spans="9:10" x14ac:dyDescent="0.25">
      <c r="I885" s="15" t="s">
        <v>260</v>
      </c>
    </row>
    <row r="886" spans="9:10" x14ac:dyDescent="0.25">
      <c r="I886" s="16" t="s">
        <v>261</v>
      </c>
    </row>
    <row r="887" spans="9:10" x14ac:dyDescent="0.25">
      <c r="I887" s="19" t="s">
        <v>262</v>
      </c>
    </row>
    <row r="888" spans="9:10" x14ac:dyDescent="0.25">
      <c r="I888" s="15" t="s">
        <v>263</v>
      </c>
    </row>
    <row r="889" spans="9:10" x14ac:dyDescent="0.25">
      <c r="I889" s="15" t="s">
        <v>264</v>
      </c>
    </row>
    <row r="890" spans="9:10" x14ac:dyDescent="0.25">
      <c r="I890" s="15" t="s">
        <v>265</v>
      </c>
    </row>
    <row r="891" spans="9:10" x14ac:dyDescent="0.25">
      <c r="I891" s="15" t="s">
        <v>266</v>
      </c>
    </row>
    <row r="892" spans="9:10" x14ac:dyDescent="0.25">
      <c r="I892" s="15" t="s">
        <v>267</v>
      </c>
    </row>
    <row r="893" spans="9:10" x14ac:dyDescent="0.25">
      <c r="I893" s="15" t="s">
        <v>268</v>
      </c>
    </row>
    <row r="894" spans="9:10" x14ac:dyDescent="0.25">
      <c r="I894" s="16" t="s">
        <v>269</v>
      </c>
    </row>
    <row r="895" spans="9:10" x14ac:dyDescent="0.25">
      <c r="I895" s="15" t="s">
        <v>270</v>
      </c>
    </row>
    <row r="896" spans="9:10" x14ac:dyDescent="0.25">
      <c r="I896" s="16" t="s">
        <v>271</v>
      </c>
      <c r="J896" s="3" t="s">
        <v>364</v>
      </c>
    </row>
    <row r="897" spans="9:9" x14ac:dyDescent="0.25">
      <c r="I897" s="15" t="s">
        <v>272</v>
      </c>
    </row>
    <row r="898" spans="9:9" x14ac:dyDescent="0.25">
      <c r="I898" s="15" t="s">
        <v>273</v>
      </c>
    </row>
    <row r="899" spans="9:9" x14ac:dyDescent="0.25">
      <c r="I899" s="15" t="s">
        <v>274</v>
      </c>
    </row>
    <row r="900" spans="9:9" x14ac:dyDescent="0.25">
      <c r="I900" s="15" t="s">
        <v>275</v>
      </c>
    </row>
    <row r="901" spans="9:9" x14ac:dyDescent="0.25">
      <c r="I901" s="15" t="s">
        <v>276</v>
      </c>
    </row>
    <row r="902" spans="9:9" x14ac:dyDescent="0.25">
      <c r="I902" s="16" t="s">
        <v>277</v>
      </c>
    </row>
    <row r="903" spans="9:9" x14ac:dyDescent="0.25">
      <c r="I903" s="16" t="s">
        <v>278</v>
      </c>
    </row>
    <row r="904" spans="9:9" x14ac:dyDescent="0.25">
      <c r="I904" s="15" t="s">
        <v>279</v>
      </c>
    </row>
    <row r="905" spans="9:9" x14ac:dyDescent="0.25">
      <c r="I905" s="15" t="s">
        <v>280</v>
      </c>
    </row>
    <row r="906" spans="9:9" x14ac:dyDescent="0.25">
      <c r="I906" s="16" t="s">
        <v>281</v>
      </c>
    </row>
    <row r="907" spans="9:9" x14ac:dyDescent="0.25">
      <c r="I907" s="15" t="s">
        <v>282</v>
      </c>
    </row>
    <row r="908" spans="9:9" x14ac:dyDescent="0.25">
      <c r="I908" s="15" t="s">
        <v>283</v>
      </c>
    </row>
    <row r="909" spans="9:9" x14ac:dyDescent="0.25">
      <c r="I909" s="15" t="s">
        <v>284</v>
      </c>
    </row>
    <row r="910" spans="9:9" x14ac:dyDescent="0.25">
      <c r="I910" s="15" t="s">
        <v>285</v>
      </c>
    </row>
    <row r="911" spans="9:9" x14ac:dyDescent="0.25">
      <c r="I911" s="15" t="s">
        <v>365</v>
      </c>
    </row>
    <row r="912" spans="9:9" x14ac:dyDescent="0.25">
      <c r="I912" s="15" t="s">
        <v>286</v>
      </c>
    </row>
    <row r="913" spans="9:9" x14ac:dyDescent="0.25">
      <c r="I913" s="15" t="s">
        <v>287</v>
      </c>
    </row>
    <row r="914" spans="9:9" x14ac:dyDescent="0.25">
      <c r="I914" s="15" t="s">
        <v>288</v>
      </c>
    </row>
    <row r="915" spans="9:9" x14ac:dyDescent="0.25">
      <c r="I915" s="15" t="s">
        <v>289</v>
      </c>
    </row>
    <row r="916" spans="9:9" x14ac:dyDescent="0.25">
      <c r="I916" s="15" t="s">
        <v>290</v>
      </c>
    </row>
    <row r="917" spans="9:9" x14ac:dyDescent="0.25">
      <c r="I917" s="15" t="s">
        <v>291</v>
      </c>
    </row>
    <row r="918" spans="9:9" x14ac:dyDescent="0.25">
      <c r="I918" s="15" t="s">
        <v>292</v>
      </c>
    </row>
    <row r="919" spans="9:9" x14ac:dyDescent="0.25">
      <c r="I919" s="15" t="s">
        <v>293</v>
      </c>
    </row>
    <row r="920" spans="9:9" x14ac:dyDescent="0.25">
      <c r="I920" s="15" t="s">
        <v>294</v>
      </c>
    </row>
    <row r="921" spans="9:9" x14ac:dyDescent="0.25">
      <c r="I921" s="15" t="s">
        <v>295</v>
      </c>
    </row>
    <row r="922" spans="9:9" x14ac:dyDescent="0.25">
      <c r="I922" s="15" t="s">
        <v>296</v>
      </c>
    </row>
    <row r="923" spans="9:9" x14ac:dyDescent="0.25">
      <c r="I923" s="15" t="s">
        <v>297</v>
      </c>
    </row>
    <row r="924" spans="9:9" x14ac:dyDescent="0.25">
      <c r="I924" s="17" t="s">
        <v>298</v>
      </c>
    </row>
    <row r="925" spans="9:9" x14ac:dyDescent="0.25">
      <c r="I925" s="15" t="s">
        <v>299</v>
      </c>
    </row>
    <row r="926" spans="9:9" x14ac:dyDescent="0.25">
      <c r="I926" s="15" t="s">
        <v>300</v>
      </c>
    </row>
    <row r="927" spans="9:9" x14ac:dyDescent="0.25">
      <c r="I927" s="15" t="s">
        <v>301</v>
      </c>
    </row>
    <row r="928" spans="9:9" x14ac:dyDescent="0.25">
      <c r="I928" s="15" t="s">
        <v>302</v>
      </c>
    </row>
    <row r="929" spans="9:10" x14ac:dyDescent="0.25">
      <c r="I929" s="15" t="s">
        <v>303</v>
      </c>
    </row>
    <row r="930" spans="9:10" x14ac:dyDescent="0.25">
      <c r="I930" s="15" t="s">
        <v>304</v>
      </c>
    </row>
    <row r="931" spans="9:10" x14ac:dyDescent="0.25">
      <c r="I931" s="15" t="s">
        <v>305</v>
      </c>
    </row>
    <row r="932" spans="9:10" x14ac:dyDescent="0.25">
      <c r="I932" s="16" t="s">
        <v>306</v>
      </c>
      <c r="J932" s="3" t="s">
        <v>366</v>
      </c>
    </row>
    <row r="933" spans="9:10" x14ac:dyDescent="0.25">
      <c r="I933" s="16" t="s">
        <v>307</v>
      </c>
    </row>
    <row r="934" spans="9:10" x14ac:dyDescent="0.25">
      <c r="I934" s="16" t="s">
        <v>308</v>
      </c>
    </row>
    <row r="935" spans="9:10" x14ac:dyDescent="0.25">
      <c r="I935" s="15" t="s">
        <v>309</v>
      </c>
    </row>
    <row r="936" spans="9:10" x14ac:dyDescent="0.25">
      <c r="I936" s="15" t="s">
        <v>310</v>
      </c>
    </row>
    <row r="937" spans="9:10" x14ac:dyDescent="0.25">
      <c r="I937" s="17" t="s">
        <v>311</v>
      </c>
    </row>
    <row r="938" spans="9:10" x14ac:dyDescent="0.25">
      <c r="I938" s="15" t="s">
        <v>312</v>
      </c>
    </row>
    <row r="939" spans="9:10" x14ac:dyDescent="0.25">
      <c r="I939" s="15" t="s">
        <v>313</v>
      </c>
    </row>
    <row r="940" spans="9:10" x14ac:dyDescent="0.25">
      <c r="I940" s="16" t="s">
        <v>314</v>
      </c>
    </row>
    <row r="941" spans="9:10" x14ac:dyDescent="0.25">
      <c r="I941" s="16" t="s">
        <v>315</v>
      </c>
    </row>
    <row r="942" spans="9:10" x14ac:dyDescent="0.25">
      <c r="I942" s="17" t="s">
        <v>316</v>
      </c>
    </row>
    <row r="943" spans="9:10" x14ac:dyDescent="0.25">
      <c r="I943" s="15" t="s">
        <v>317</v>
      </c>
    </row>
    <row r="944" spans="9:10" x14ac:dyDescent="0.25">
      <c r="I944" s="15" t="s">
        <v>318</v>
      </c>
    </row>
    <row r="945" spans="9:9" x14ac:dyDescent="0.25">
      <c r="I945" s="15" t="s">
        <v>319</v>
      </c>
    </row>
    <row r="946" spans="9:9" x14ac:dyDescent="0.25">
      <c r="I946" s="16" t="s">
        <v>320</v>
      </c>
    </row>
    <row r="947" spans="9:9" x14ac:dyDescent="0.25">
      <c r="I947" s="15" t="s">
        <v>321</v>
      </c>
    </row>
    <row r="948" spans="9:9" x14ac:dyDescent="0.25">
      <c r="I948" s="15" t="s">
        <v>322</v>
      </c>
    </row>
    <row r="949" spans="9:9" x14ac:dyDescent="0.25">
      <c r="I949" s="15" t="s">
        <v>323</v>
      </c>
    </row>
    <row r="950" spans="9:9" x14ac:dyDescent="0.25">
      <c r="I950" s="15" t="s">
        <v>324</v>
      </c>
    </row>
    <row r="951" spans="9:9" x14ac:dyDescent="0.25">
      <c r="I951" s="15" t="s">
        <v>325</v>
      </c>
    </row>
    <row r="952" spans="9:9" x14ac:dyDescent="0.25">
      <c r="I952" s="15" t="s">
        <v>326</v>
      </c>
    </row>
    <row r="953" spans="9:9" x14ac:dyDescent="0.25">
      <c r="I953" s="15" t="s">
        <v>327</v>
      </c>
    </row>
    <row r="954" spans="9:9" x14ac:dyDescent="0.25">
      <c r="I954" s="15" t="s">
        <v>328</v>
      </c>
    </row>
    <row r="955" spans="9:9" x14ac:dyDescent="0.25">
      <c r="I955" s="15" t="s">
        <v>329</v>
      </c>
    </row>
    <row r="956" spans="9:9" x14ac:dyDescent="0.25">
      <c r="I956" s="15" t="s">
        <v>330</v>
      </c>
    </row>
    <row r="957" spans="9:9" x14ac:dyDescent="0.25">
      <c r="I957" s="15" t="s">
        <v>331</v>
      </c>
    </row>
    <row r="958" spans="9:9" x14ac:dyDescent="0.25">
      <c r="I958" s="15" t="s">
        <v>332</v>
      </c>
    </row>
    <row r="959" spans="9:9" x14ac:dyDescent="0.25">
      <c r="I959" s="15" t="s">
        <v>333</v>
      </c>
    </row>
    <row r="960" spans="9:9" x14ac:dyDescent="0.25">
      <c r="I960" s="15" t="s">
        <v>334</v>
      </c>
    </row>
    <row r="961" spans="9:9" x14ac:dyDescent="0.25">
      <c r="I961" s="15" t="s">
        <v>336</v>
      </c>
    </row>
    <row r="962" spans="9:9" x14ac:dyDescent="0.25">
      <c r="I962" s="15" t="s">
        <v>337</v>
      </c>
    </row>
    <row r="963" spans="9:9" x14ac:dyDescent="0.25">
      <c r="I963" s="15" t="s">
        <v>338</v>
      </c>
    </row>
    <row r="964" spans="9:9" x14ac:dyDescent="0.25">
      <c r="I964" s="15" t="s">
        <v>339</v>
      </c>
    </row>
    <row r="965" spans="9:9" x14ac:dyDescent="0.25">
      <c r="I965" s="15" t="s">
        <v>340</v>
      </c>
    </row>
    <row r="966" spans="9:9" x14ac:dyDescent="0.25">
      <c r="I966" s="15" t="s">
        <v>341</v>
      </c>
    </row>
    <row r="967" spans="9:9" x14ac:dyDescent="0.25">
      <c r="I967" s="15" t="s">
        <v>342</v>
      </c>
    </row>
    <row r="968" spans="9:9" x14ac:dyDescent="0.25">
      <c r="I968" s="15" t="s">
        <v>343</v>
      </c>
    </row>
    <row r="969" spans="9:9" x14ac:dyDescent="0.25">
      <c r="I969" s="15" t="s">
        <v>344</v>
      </c>
    </row>
    <row r="970" spans="9:9" x14ac:dyDescent="0.25">
      <c r="I970" s="15" t="s">
        <v>345</v>
      </c>
    </row>
    <row r="971" spans="9:9" x14ac:dyDescent="0.25">
      <c r="I971" s="17" t="s">
        <v>346</v>
      </c>
    </row>
    <row r="972" spans="9:9" x14ac:dyDescent="0.25">
      <c r="I972" s="15" t="s">
        <v>347</v>
      </c>
    </row>
    <row r="973" spans="9:9" x14ac:dyDescent="0.25">
      <c r="I973" s="17" t="s">
        <v>348</v>
      </c>
    </row>
  </sheetData>
  <sheetProtection password="CB42" sheet="1" objects="1" scenarios="1"/>
  <dataConsolidate/>
  <mergeCells count="355">
    <mergeCell ref="B298:AL299"/>
    <mergeCell ref="AJ277:AL277"/>
    <mergeCell ref="B278:D278"/>
    <mergeCell ref="E278:H278"/>
    <mergeCell ref="K278:O278"/>
    <mergeCell ref="P278:T278"/>
    <mergeCell ref="AC280:AE280"/>
    <mergeCell ref="Y278:AB278"/>
    <mergeCell ref="AC278:AE278"/>
    <mergeCell ref="AF278:AI278"/>
    <mergeCell ref="P277:T277"/>
    <mergeCell ref="U277:X277"/>
    <mergeCell ref="Y277:AB277"/>
    <mergeCell ref="AC277:AE277"/>
    <mergeCell ref="P279:T279"/>
    <mergeCell ref="AC279:AE279"/>
    <mergeCell ref="B273:D273"/>
    <mergeCell ref="AC276:AE276"/>
    <mergeCell ref="AF277:AI277"/>
    <mergeCell ref="K275:O275"/>
    <mergeCell ref="P275:T275"/>
    <mergeCell ref="AC275:AE275"/>
    <mergeCell ref="AF275:AI275"/>
    <mergeCell ref="U275:X275"/>
    <mergeCell ref="Y275:AB275"/>
    <mergeCell ref="AC273:AE273"/>
    <mergeCell ref="B276:D276"/>
    <mergeCell ref="E276:H276"/>
    <mergeCell ref="K276:O276"/>
    <mergeCell ref="AF276:AI276"/>
    <mergeCell ref="B294:AL295"/>
    <mergeCell ref="B291:AL291"/>
    <mergeCell ref="B288:AL288"/>
    <mergeCell ref="B289:AL289"/>
    <mergeCell ref="B287:AL287"/>
    <mergeCell ref="P283:T283"/>
    <mergeCell ref="T286:Z286"/>
    <mergeCell ref="B277:D277"/>
    <mergeCell ref="E277:H277"/>
    <mergeCell ref="B279:D279"/>
    <mergeCell ref="E279:H279"/>
    <mergeCell ref="K279:O279"/>
    <mergeCell ref="B282:D282"/>
    <mergeCell ref="E282:H282"/>
    <mergeCell ref="K282:O282"/>
    <mergeCell ref="P282:T282"/>
    <mergeCell ref="B281:D281"/>
    <mergeCell ref="B280:D280"/>
    <mergeCell ref="AF280:AI280"/>
    <mergeCell ref="AJ279:AL279"/>
    <mergeCell ref="AF279:AI279"/>
    <mergeCell ref="AJ280:AL280"/>
    <mergeCell ref="U278:X278"/>
    <mergeCell ref="U280:X280"/>
    <mergeCell ref="F249:I249"/>
    <mergeCell ref="B292:AL292"/>
    <mergeCell ref="K286:P286"/>
    <mergeCell ref="Q286:S286"/>
    <mergeCell ref="J285:S285"/>
    <mergeCell ref="B290:AL290"/>
    <mergeCell ref="B266:D266"/>
    <mergeCell ref="E266:H266"/>
    <mergeCell ref="K266:O266"/>
    <mergeCell ref="E264:H264"/>
    <mergeCell ref="B267:D267"/>
    <mergeCell ref="E267:H267"/>
    <mergeCell ref="K267:O267"/>
    <mergeCell ref="E272:H272"/>
    <mergeCell ref="AF259:AI259"/>
    <mergeCell ref="Y258:AB258"/>
    <mergeCell ref="E275:H275"/>
    <mergeCell ref="B275:D275"/>
    <mergeCell ref="AC257:AE257"/>
    <mergeCell ref="U258:X258"/>
    <mergeCell ref="B262:D262"/>
    <mergeCell ref="E262:H262"/>
    <mergeCell ref="K262:O262"/>
    <mergeCell ref="P262:T262"/>
    <mergeCell ref="B286:I286"/>
    <mergeCell ref="P254:Q254"/>
    <mergeCell ref="K255:O255"/>
    <mergeCell ref="P255:T255"/>
    <mergeCell ref="U279:X279"/>
    <mergeCell ref="B283:D283"/>
    <mergeCell ref="E283:H283"/>
    <mergeCell ref="K283:O283"/>
    <mergeCell ref="E261:H261"/>
    <mergeCell ref="B254:D254"/>
    <mergeCell ref="B263:D263"/>
    <mergeCell ref="E263:H263"/>
    <mergeCell ref="K263:O263"/>
    <mergeCell ref="K261:O261"/>
    <mergeCell ref="E260:H260"/>
    <mergeCell ref="K260:O260"/>
    <mergeCell ref="P260:T260"/>
    <mergeCell ref="B264:D264"/>
    <mergeCell ref="U257:X257"/>
    <mergeCell ref="U256:X256"/>
    <mergeCell ref="E273:H273"/>
    <mergeCell ref="K273:O273"/>
    <mergeCell ref="P273:T273"/>
    <mergeCell ref="U273:X273"/>
    <mergeCell ref="K251:O253"/>
    <mergeCell ref="I251:I253"/>
    <mergeCell ref="Y284:AB284"/>
    <mergeCell ref="P284:V284"/>
    <mergeCell ref="Y285:AA285"/>
    <mergeCell ref="T285:X285"/>
    <mergeCell ref="B255:D255"/>
    <mergeCell ref="E255:H255"/>
    <mergeCell ref="U283:X283"/>
    <mergeCell ref="B272:D272"/>
    <mergeCell ref="K284:O284"/>
    <mergeCell ref="B261:D261"/>
    <mergeCell ref="Y256:AB256"/>
    <mergeCell ref="Y257:AB257"/>
    <mergeCell ref="U262:X262"/>
    <mergeCell ref="P263:T263"/>
    <mergeCell ref="U263:X263"/>
    <mergeCell ref="P266:T266"/>
    <mergeCell ref="P272:T272"/>
    <mergeCell ref="U267:X267"/>
    <mergeCell ref="B274:D274"/>
    <mergeCell ref="E274:H274"/>
    <mergeCell ref="K274:O274"/>
    <mergeCell ref="P274:T274"/>
    <mergeCell ref="E281:H281"/>
    <mergeCell ref="K264:O264"/>
    <mergeCell ref="P264:T264"/>
    <mergeCell ref="K272:O272"/>
    <mergeCell ref="Y283:AB283"/>
    <mergeCell ref="B9:E11"/>
    <mergeCell ref="K9:O11"/>
    <mergeCell ref="J9:J11"/>
    <mergeCell ref="F11:I11"/>
    <mergeCell ref="Q249:U249"/>
    <mergeCell ref="K248:O248"/>
    <mergeCell ref="B249:E249"/>
    <mergeCell ref="F9:I9"/>
    <mergeCell ref="F10:I10"/>
    <mergeCell ref="Q8:U9"/>
    <mergeCell ref="K7:O8"/>
    <mergeCell ref="P251:T253"/>
    <mergeCell ref="Y281:AB281"/>
    <mergeCell ref="U281:X281"/>
    <mergeCell ref="K256:O256"/>
    <mergeCell ref="E280:H280"/>
    <mergeCell ref="K280:O280"/>
    <mergeCell ref="P280:T280"/>
    <mergeCell ref="Y264:AB264"/>
    <mergeCell ref="AN286:AS286"/>
    <mergeCell ref="AC251:AE253"/>
    <mergeCell ref="AF254:AL254"/>
    <mergeCell ref="AC254:AE254"/>
    <mergeCell ref="AC285:AF285"/>
    <mergeCell ref="AC284:AI284"/>
    <mergeCell ref="AF283:AI283"/>
    <mergeCell ref="AJ283:AL283"/>
    <mergeCell ref="AC283:AE283"/>
    <mergeCell ref="AG285:AJ285"/>
    <mergeCell ref="AJ262:AL262"/>
    <mergeCell ref="AF257:AI257"/>
    <mergeCell ref="AC260:AE260"/>
    <mergeCell ref="AF260:AI260"/>
    <mergeCell ref="AC256:AE256"/>
    <mergeCell ref="AF256:AI256"/>
    <mergeCell ref="AJ273:AL273"/>
    <mergeCell ref="AC274:AE274"/>
    <mergeCell ref="AF274:AI274"/>
    <mergeCell ref="AJ275:AL275"/>
    <mergeCell ref="AJ278:AL278"/>
    <mergeCell ref="AJ276:AL276"/>
    <mergeCell ref="B251:D253"/>
    <mergeCell ref="E251:H253"/>
    <mergeCell ref="B4:I4"/>
    <mergeCell ref="F6:I6"/>
    <mergeCell ref="F8:I8"/>
    <mergeCell ref="F5:I5"/>
    <mergeCell ref="B248:E248"/>
    <mergeCell ref="B5:E5"/>
    <mergeCell ref="AJ256:AL256"/>
    <mergeCell ref="B256:D256"/>
    <mergeCell ref="E256:H256"/>
    <mergeCell ref="P256:T256"/>
    <mergeCell ref="B8:E8"/>
    <mergeCell ref="J5:J6"/>
    <mergeCell ref="B6:E6"/>
    <mergeCell ref="J7:J8"/>
    <mergeCell ref="Q7:U7"/>
    <mergeCell ref="K5:O6"/>
    <mergeCell ref="Q5:U5"/>
    <mergeCell ref="Q6:U6"/>
    <mergeCell ref="E254:H254"/>
    <mergeCell ref="J251:J253"/>
    <mergeCell ref="K254:O254"/>
    <mergeCell ref="K249:O249"/>
    <mergeCell ref="B2:D2"/>
    <mergeCell ref="E2:H2"/>
    <mergeCell ref="K2:O2"/>
    <mergeCell ref="P2:T2"/>
    <mergeCell ref="V6:AA6"/>
    <mergeCell ref="V7:AA7"/>
    <mergeCell ref="F7:I7"/>
    <mergeCell ref="B7:E7"/>
    <mergeCell ref="F248:I248"/>
    <mergeCell ref="B3:G3"/>
    <mergeCell ref="AF2:AI2"/>
    <mergeCell ref="U255:X255"/>
    <mergeCell ref="Y255:AB255"/>
    <mergeCell ref="AC281:AE281"/>
    <mergeCell ref="AF281:AI281"/>
    <mergeCell ref="AC258:AE258"/>
    <mergeCell ref="AF258:AI258"/>
    <mergeCell ref="Y261:AB261"/>
    <mergeCell ref="AC261:AE261"/>
    <mergeCell ref="AF264:AI264"/>
    <mergeCell ref="AF261:AI261"/>
    <mergeCell ref="U264:X264"/>
    <mergeCell ref="U261:X261"/>
    <mergeCell ref="U274:X274"/>
    <mergeCell ref="Y274:AB274"/>
    <mergeCell ref="V8:AA9"/>
    <mergeCell ref="AF251:AL251"/>
    <mergeCell ref="AF252:AI253"/>
    <mergeCell ref="AJ252:AL253"/>
    <mergeCell ref="AC264:AE264"/>
    <mergeCell ref="AC262:AE262"/>
    <mergeCell ref="AF262:AI262"/>
    <mergeCell ref="Y262:AB262"/>
    <mergeCell ref="Y263:AB263"/>
    <mergeCell ref="AC263:AE263"/>
    <mergeCell ref="AF263:AI263"/>
    <mergeCell ref="V249:AA249"/>
    <mergeCell ref="AJ257:AL257"/>
    <mergeCell ref="AJ260:AL260"/>
    <mergeCell ref="AJ258:AL258"/>
    <mergeCell ref="AJ261:AL261"/>
    <mergeCell ref="AJ259:AL259"/>
    <mergeCell ref="AJ264:AL264"/>
    <mergeCell ref="AJ263:AL263"/>
    <mergeCell ref="K281:O281"/>
    <mergeCell ref="P281:T281"/>
    <mergeCell ref="P276:T276"/>
    <mergeCell ref="Y279:AB279"/>
    <mergeCell ref="U276:X276"/>
    <mergeCell ref="Y276:AB276"/>
    <mergeCell ref="K277:O277"/>
    <mergeCell ref="Y280:AB280"/>
    <mergeCell ref="AC2:AE2"/>
    <mergeCell ref="U251:X253"/>
    <mergeCell ref="Y254:AB254"/>
    <mergeCell ref="U254:X254"/>
    <mergeCell ref="Y251:AB253"/>
    <mergeCell ref="AC6:AL6"/>
    <mergeCell ref="AC9:AC10"/>
    <mergeCell ref="AB7:AB248"/>
    <mergeCell ref="Q10:U248"/>
    <mergeCell ref="V10:AA248"/>
    <mergeCell ref="AJ2:AL2"/>
    <mergeCell ref="AC5:AL5"/>
    <mergeCell ref="U2:X2"/>
    <mergeCell ref="Y2:AB2"/>
    <mergeCell ref="V5:AA5"/>
    <mergeCell ref="AC255:AE255"/>
    <mergeCell ref="Y272:AB272"/>
    <mergeCell ref="U282:X282"/>
    <mergeCell ref="AF273:AI273"/>
    <mergeCell ref="AJ282:AL282"/>
    <mergeCell ref="AJ281:AL281"/>
    <mergeCell ref="AJ274:AL274"/>
    <mergeCell ref="U269:X269"/>
    <mergeCell ref="Y269:AB269"/>
    <mergeCell ref="AC269:AE269"/>
    <mergeCell ref="AF269:AI269"/>
    <mergeCell ref="AJ271:AL271"/>
    <mergeCell ref="AC272:AE272"/>
    <mergeCell ref="AF272:AI272"/>
    <mergeCell ref="AF282:AI282"/>
    <mergeCell ref="AJ272:AL272"/>
    <mergeCell ref="B296:AL297"/>
    <mergeCell ref="AF255:AI255"/>
    <mergeCell ref="AJ255:AL255"/>
    <mergeCell ref="B259:D259"/>
    <mergeCell ref="E259:H259"/>
    <mergeCell ref="K259:O259"/>
    <mergeCell ref="P259:T259"/>
    <mergeCell ref="U259:X259"/>
    <mergeCell ref="Y273:AB273"/>
    <mergeCell ref="B257:D257"/>
    <mergeCell ref="E257:H257"/>
    <mergeCell ref="K257:O257"/>
    <mergeCell ref="P257:T257"/>
    <mergeCell ref="B258:D258"/>
    <mergeCell ref="E258:H258"/>
    <mergeCell ref="K258:O258"/>
    <mergeCell ref="P258:T258"/>
    <mergeCell ref="U271:X271"/>
    <mergeCell ref="Y271:AB271"/>
    <mergeCell ref="AC271:AE271"/>
    <mergeCell ref="AF271:AI271"/>
    <mergeCell ref="Y282:AB282"/>
    <mergeCell ref="AC282:AE282"/>
    <mergeCell ref="U272:X272"/>
    <mergeCell ref="Y259:AB259"/>
    <mergeCell ref="AC259:AE259"/>
    <mergeCell ref="AF265:AI265"/>
    <mergeCell ref="B265:D265"/>
    <mergeCell ref="E265:H265"/>
    <mergeCell ref="K265:O265"/>
    <mergeCell ref="P265:T265"/>
    <mergeCell ref="U260:X260"/>
    <mergeCell ref="Y260:AB260"/>
    <mergeCell ref="B260:D260"/>
    <mergeCell ref="P261:T261"/>
    <mergeCell ref="AJ265:AL265"/>
    <mergeCell ref="U265:X265"/>
    <mergeCell ref="Y265:AB265"/>
    <mergeCell ref="AC265:AE265"/>
    <mergeCell ref="U266:X266"/>
    <mergeCell ref="Y266:AB266"/>
    <mergeCell ref="AC266:AE266"/>
    <mergeCell ref="AF266:AI266"/>
    <mergeCell ref="AJ266:AL266"/>
    <mergeCell ref="P267:T267"/>
    <mergeCell ref="AJ267:AL267"/>
    <mergeCell ref="B268:D268"/>
    <mergeCell ref="E268:H268"/>
    <mergeCell ref="K268:O268"/>
    <mergeCell ref="P268:T268"/>
    <mergeCell ref="E269:H269"/>
    <mergeCell ref="U268:X268"/>
    <mergeCell ref="Y268:AB268"/>
    <mergeCell ref="Y267:AB267"/>
    <mergeCell ref="AC267:AE267"/>
    <mergeCell ref="AF267:AI267"/>
    <mergeCell ref="AJ269:AL269"/>
    <mergeCell ref="K269:O269"/>
    <mergeCell ref="AC268:AE268"/>
    <mergeCell ref="AF268:AI268"/>
    <mergeCell ref="AJ268:AL268"/>
    <mergeCell ref="B271:D271"/>
    <mergeCell ref="E271:H271"/>
    <mergeCell ref="K271:O271"/>
    <mergeCell ref="P271:T271"/>
    <mergeCell ref="Y270:AB270"/>
    <mergeCell ref="B269:D269"/>
    <mergeCell ref="AJ270:AL270"/>
    <mergeCell ref="P269:T269"/>
    <mergeCell ref="B270:D270"/>
    <mergeCell ref="E270:H270"/>
    <mergeCell ref="K270:O270"/>
    <mergeCell ref="P270:T270"/>
    <mergeCell ref="U270:X270"/>
    <mergeCell ref="AF270:AI270"/>
    <mergeCell ref="AC270:AE270"/>
  </mergeCells>
  <phoneticPr fontId="8" type="noConversion"/>
  <conditionalFormatting sqref="AC2:AE2 AC255:AE283">
    <cfRule type="cellIs" dxfId="1" priority="1" stopIfTrue="1" operator="equal">
      <formula>"Required"</formula>
    </cfRule>
  </conditionalFormatting>
  <dataValidations xWindow="193" yWindow="424" count="27">
    <dataValidation type="decimal" allowBlank="1" showInputMessage="1" errorTitle="Exch Rate Error" error="Exchange rate must be greater than zero (0)." promptTitle="Exchange Rate" prompt="Please use the RI Exchange Rate when expensed or the rate used on credit card statement" sqref="U2:X2 U255:X255">
      <formula1>0.0000000000000001</formula1>
      <formula2>5000000</formula2>
    </dataValidation>
    <dataValidation type="decimal" allowBlank="1" showInputMessage="1" showErrorMessage="1" errorTitle="Exp Amount" error="Amount must be a number" promptTitle="Expense Amount" prompt="Please enter the amount of the expense in the currency it was paid.  Do not round." sqref="K2:O2">
      <formula1>0</formula1>
      <formula2>1000000000</formula2>
    </dataValidation>
    <dataValidation type="list" showInputMessage="1" errorTitle="Country" error="Please select a country currency from list." promptTitle="Country Currency Used" prompt="Please select the country's currency that the expense was paid with.  If currency used is not in the list provided, please enter manually. " sqref="P2:T2 P255:T255">
      <formula1>$B$736:$B$765</formula1>
    </dataValidation>
    <dataValidation type="date" errorStyle="warning" showInputMessage="1" showErrorMessage="1" errorTitle="Date Error" error="Please enter a date as DD-MM-YY in this field" promptTitle="Date" prompt="Please enter the date of expense." sqref="B2:D2 B255:D255">
      <formula1>1</formula1>
      <formula2>219512</formula2>
    </dataValidation>
    <dataValidation type="list" allowBlank="1" showInputMessage="1" showErrorMessage="1" errorTitle="Invalid Expense Type" error="Please select an Expense Type from the drop down list. " promptTitle="Expense Type" prompt="Please select the expense type.  NOTE: Rotarian/Staff/Officer MUST be selected above in order to choose an expense type." sqref="E255:H255">
      <formula1>INDIRECT($F$6)</formula1>
    </dataValidation>
    <dataValidation type="textLength" operator="lessThanOrEqual" allowBlank="1" showInputMessage="1" showErrorMessage="1" errorTitle="Text Length Error" error="Text length may not exceed 50 characters. Use additional lines below if needed." promptTitle="Others present?" prompt="Provide names and business purpose for others present. (Limit of 50 characters) _x000a_Note: If your description exceeds 50 characters, please continue on the next row." sqref="J255">
      <formula1>50</formula1>
    </dataValidation>
    <dataValidation operator="lessThanOrEqual" allowBlank="1" showInputMessage="1" errorTitle="Text Length Error" error="Text length may not exceed 100 characters. Use additional lines below if needed." promptTitle="Others present?" prompt="Provide names and business purpose for others present." sqref="J2"/>
    <dataValidation operator="lessThanOrEqual" allowBlank="1" showInputMessage="1" errorTitle="Text Length Error" error="Text length may not exceed 100 characters. Use additional lines below if needed." promptTitle="Is the business purpose clear?" prompt="Be sure the Rotary business purpose is clearly identified." sqref="I2"/>
    <dataValidation allowBlank="1" showInputMessage="1" showErrorMessage="1" errorTitle="Invalid Entry" error="Please specify if you are a Rotary volunteer or a Rotary staff member." prompt="Select 'Volunteer', 'Staff' or 'Officer' from the drop down." sqref="F6:I6"/>
    <dataValidation allowBlank="1" showInputMessage="1" showErrorMessage="1" errorTitle="Text Length" error="Text length may not exceed 32 characters." sqref="F5:I5"/>
    <dataValidation type="date" errorStyle="warning" allowBlank="1" showInputMessage="1" showErrorMessage="1" errorTitle="Date Field" error="Please enter a date as DD-MM-YY in this field." sqref="V5">
      <formula1>38353</formula1>
      <formula2>219512</formula2>
    </dataValidation>
    <dataValidation type="textLength" allowBlank="1" showInputMessage="1" showErrorMessage="1" errorTitle="Text Length" error="Text length may not exceed 35 characters." sqref="V7">
      <formula1>0</formula1>
      <formula2>35</formula2>
    </dataValidation>
    <dataValidation allowBlank="1" errorTitle="Text Length" error="Text length may not exceed 35 characters." sqref="V8"/>
    <dataValidation allowBlank="1" errorTitle="Text Length" error="Text length may not exceed 50 characters." sqref="V10"/>
    <dataValidation allowBlank="1" errorTitle="Text Length" error="Text length may not exceed 70 characters." sqref="F9:F10"/>
    <dataValidation allowBlank="1" showErrorMessage="1" errorTitle="Country Not in List" error="Please select a country from the list." sqref="F248:I248"/>
    <dataValidation type="list" allowBlank="1" showInputMessage="1" showErrorMessage="1" errorTitle="Invalid Entry" error="Please specify if your payment option is 'Cheque/Draft' or 'Electronic Funds Transfer'." prompt="NOTE: Country MUST be selected in order to choose payment option." sqref="K250:O250">
      <formula1>INDIRECT($I$694)</formula1>
    </dataValidation>
    <dataValidation type="list" allowBlank="1" showInputMessage="1" showErrorMessage="1" errorTitle="Invalid Expense Type" error="Please select an Expense Type from the drop down list. " promptTitle="Expense Type" prompt="Please select the expense type.  NOTE: Rotarian/Staff/Officer  MUST be selected above in order to choose an expense type." sqref="E2:H2">
      <formula1>INDIRECT($F$6)</formula1>
    </dataValidation>
    <dataValidation type="textLength" operator="lessThanOrEqual" allowBlank="1" showInputMessage="1" showErrorMessage="1" errorTitle="Text Length Error" error="Text length may not exceed 50 characters. Use additional lines below if needed." promptTitle="Is the business purpose clear?" prompt="Be sure the Rotary business purpose is clearly identified. (Limit of 50 characters) _x000a_Note: If your description exceeds 50 characters, please continue on the next row." sqref="I255">
      <formula1>50</formula1>
    </dataValidation>
    <dataValidation type="date" errorStyle="warning" showErrorMessage="1" errorTitle="Date Error" error="Please enter a date as DD-MM-YY in this field" promptTitle="Date" prompt="Please enter the date of expense." sqref="B256:D283">
      <formula1>1</formula1>
      <formula2>219512</formula2>
    </dataValidation>
    <dataValidation type="list" allowBlank="1" showErrorMessage="1" errorTitle="Invalid Expense Type" error="Please select an Expense Type from the drop down list. " promptTitle="Expense Type" prompt="Please select the expense type.  NOTE: Rotarian/Staff/Officer MUST be selected above in order to choose an expense type." sqref="E256:H283">
      <formula1>INDIRECT($F$6)</formula1>
    </dataValidation>
    <dataValidation type="textLength" operator="lessThanOrEqual" allowBlank="1" showErrorMessage="1" errorTitle="Text Length Error" error="Text length may not exceed 50 characters. Use additional lines below if needed." promptTitle="Is the business purpose clear?" prompt="Be sure the Rotary business purpose is clearly identified. (Limit of 50 characters) _x000a_Note: If your description exceeds 50 characters, please continue on the next row." sqref="I256:I283">
      <formula1>50</formula1>
    </dataValidation>
    <dataValidation type="textLength" operator="lessThanOrEqual" allowBlank="1" showErrorMessage="1" errorTitle="Text Length Error" error="Text length may not exceed 50 characters. Use additional lines below if needed." promptTitle="Others present?" prompt="Provide names and business purpose for others present. (Limit of 50 characters) _x000a_Note: If your description exceeds 50 characters, please continue on the next row." sqref="J256:J283">
      <formula1>50</formula1>
    </dataValidation>
    <dataValidation type="decimal" allowBlank="1" showErrorMessage="1" errorTitle="Exp Amount" error="Amount must be a number" promptTitle="Expense Amount" prompt="Please enter the amount of the expense in the currency it was paid.  Do not round." sqref="K256:O283">
      <formula1>-100000000</formula1>
      <formula2>1000000000</formula2>
    </dataValidation>
    <dataValidation type="list" errorTitle="Country" error="Please select a country currency from list." promptTitle="Country Currency Used" prompt="Please select the country's currency that the expense was paid with.  If currency used is not in the list provided, please enter manually. " sqref="P256:T283">
      <formula1>$B$736:$B$765</formula1>
    </dataValidation>
    <dataValidation type="decimal" allowBlank="1" errorTitle="Exch Rate Error" error="Exchange rate must be greater than zero (0)." promptTitle="Exchange Rate" prompt="Please use the RI Exchange Rate when expensed or the rate used on credit card statement" sqref="U256:X283">
      <formula1>0.0000000000000001</formula1>
      <formula2>5000000</formula2>
    </dataValidation>
    <dataValidation type="decimal" allowBlank="1" showInputMessage="1" showErrorMessage="1" errorTitle="Exp Amount" error="Amount must be a number" promptTitle="Expense Amount" prompt="Please enter the amount of the expense in the currency it was paid.  Do not round." sqref="K255:O255">
      <formula1>-100000000</formula1>
      <formula2>1000000000</formula2>
    </dataValidation>
  </dataValidations>
  <hyperlinks>
    <hyperlink ref="B294:AL295" location="START" display="RETURN TO FIRST SHEET OF EXPENSES"/>
    <hyperlink ref="B296:AL297" location="MORE" display="GO BACK TO SECOND SHEET OF EXPENSES"/>
    <hyperlink ref="B298:AL299" location="MORE3" display="CLICK HERE TO COMPLETE MORE ROWS OF EXPENSES"/>
  </hyperlinks>
  <printOptions horizontalCentered="1"/>
  <pageMargins left="0" right="0" top="0.2" bottom="0.5" header="0" footer="0"/>
  <pageSetup scale="61" orientation="landscape" r:id="rId1"/>
  <headerFooter alignWithMargins="0">
    <oddFooter>&amp;L&amp;"Times New Roman,Regular"&amp;8Revised Aug 10&amp;CPage 3</oddFooter>
  </headerFooter>
  <colBreaks count="1" manualBreakCount="1">
    <brk id="38" min="2" max="28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973"/>
  <sheetViews>
    <sheetView showGridLines="0" showRowColHeaders="0" zoomScale="75" zoomScaleNormal="75" zoomScaleSheetLayoutView="75" workbookViewId="0">
      <pane xSplit="1" ySplit="2" topLeftCell="B3" activePane="bottomRight" state="frozen"/>
      <selection activeCell="B3" sqref="B3:G3"/>
      <selection pane="topRight" activeCell="B3" sqref="B3:G3"/>
      <selection pane="bottomLeft" activeCell="B3" sqref="B3:G3"/>
      <selection pane="bottomRight" activeCell="F5" sqref="F5:I5"/>
    </sheetView>
  </sheetViews>
  <sheetFormatPr defaultColWidth="2.77734375" defaultRowHeight="13.2" x14ac:dyDescent="0.25"/>
  <cols>
    <col min="1" max="1" width="2.77734375" style="3" customWidth="1"/>
    <col min="2" max="2" width="3.77734375" style="3" customWidth="1"/>
    <col min="3" max="3" width="4.77734375" style="3" customWidth="1"/>
    <col min="4" max="4" width="5.21875" style="3" customWidth="1"/>
    <col min="5" max="5" width="8" style="3" customWidth="1"/>
    <col min="6" max="7" width="2.44140625" style="3" customWidth="1"/>
    <col min="8" max="8" width="7.44140625" style="3" customWidth="1"/>
    <col min="9" max="9" width="30.77734375" style="3" customWidth="1"/>
    <col min="10" max="10" width="30.21875" style="3" customWidth="1"/>
    <col min="11" max="11" width="3.21875" style="3" customWidth="1"/>
    <col min="12" max="14" width="2.77734375" style="3" customWidth="1"/>
    <col min="15" max="15" width="8.44140625" style="3" customWidth="1"/>
    <col min="16" max="16" width="2.77734375" style="3" customWidth="1"/>
    <col min="17" max="17" width="4" style="3" customWidth="1"/>
    <col min="18" max="18" width="2.44140625" style="3" customWidth="1"/>
    <col min="19" max="21" width="2.77734375" style="3" customWidth="1"/>
    <col min="22" max="22" width="12.44140625" style="3" customWidth="1"/>
    <col min="23" max="24" width="2.77734375" style="3" hidden="1" customWidth="1"/>
    <col min="25" max="25" width="2.77734375" style="3" customWidth="1"/>
    <col min="26" max="26" width="6.21875" style="3" customWidth="1"/>
    <col min="27" max="27" width="5.21875" style="3" customWidth="1"/>
    <col min="28" max="28" width="2.44140625" style="3" customWidth="1"/>
    <col min="29" max="30" width="4.44140625" style="3" customWidth="1"/>
    <col min="31" max="31" width="5.21875" style="3" customWidth="1"/>
    <col min="32" max="32" width="2" style="3" customWidth="1"/>
    <col min="33" max="33" width="2.21875" style="3" customWidth="1"/>
    <col min="34" max="34" width="2.77734375" style="3" customWidth="1"/>
    <col min="35" max="36" width="4.21875" style="3" customWidth="1"/>
    <col min="37" max="37" width="2.77734375" style="3" customWidth="1"/>
    <col min="38" max="38" width="6.5546875" style="3" customWidth="1"/>
    <col min="39" max="39" width="7.77734375" style="3" customWidth="1"/>
    <col min="40" max="45" width="2.77734375" style="3" customWidth="1"/>
    <col min="46" max="46" width="5.5546875" style="3" customWidth="1"/>
    <col min="47" max="50" width="2.77734375" style="3" customWidth="1"/>
    <col min="51" max="51" width="5.77734375" style="3" bestFit="1" customWidth="1"/>
    <col min="52" max="16384" width="2.77734375" style="3"/>
  </cols>
  <sheetData>
    <row r="1" spans="1:46" ht="9" customHeight="1" x14ac:dyDescent="0.25"/>
    <row r="2" spans="1:46" ht="18" hidden="1" x14ac:dyDescent="0.3">
      <c r="B2" s="221"/>
      <c r="C2" s="222"/>
      <c r="D2" s="223"/>
      <c r="E2" s="212"/>
      <c r="F2" s="213"/>
      <c r="G2" s="213"/>
      <c r="H2" s="214"/>
      <c r="I2" s="50"/>
      <c r="J2" s="51"/>
      <c r="K2" s="215"/>
      <c r="L2" s="216"/>
      <c r="M2" s="216"/>
      <c r="N2" s="216"/>
      <c r="O2" s="217"/>
      <c r="P2" s="218"/>
      <c r="Q2" s="219"/>
      <c r="R2" s="219"/>
      <c r="S2" s="219"/>
      <c r="T2" s="220"/>
      <c r="U2" s="224" t="str">
        <f>IF(AND(E2&lt;&gt;"",P2="USD"),1,"")</f>
        <v/>
      </c>
      <c r="V2" s="225"/>
      <c r="W2" s="225"/>
      <c r="X2" s="226"/>
      <c r="Y2" s="227" t="str">
        <f>IF(OR(K2="",U2=""),"",ROUND(K2/U2,2))</f>
        <v/>
      </c>
      <c r="Z2" s="228"/>
      <c r="AA2" s="228"/>
      <c r="AB2" s="229"/>
      <c r="AC2" s="209" t="str">
        <f>IF($F$6="Staff",IF(Y2="","",IF(Y2&gt;24.99,"Required",IF(OR(E2="Lodging",E2="Airfare"),"Required",IF(E2=0,"","Not Req")))),IF(Y2="","",IF(Y2&gt;74.99,"Required",IF(OR(E2="Lodging",E2="Airfare"),"Required",IF(E2=0,"","Not Req")))))</f>
        <v/>
      </c>
      <c r="AD2" s="210"/>
      <c r="AE2" s="211"/>
      <c r="AF2" s="203" t="str">
        <f>IF($E2="","",IF(F$6="Staff",VLOOKUP($E2,CODE,2,FALSE),IF(OR($F$6="Rotarian",$F$6="Officer"),VLOOKUP($E2,CODE,3,FALSE),"")))</f>
        <v/>
      </c>
      <c r="AG2" s="204"/>
      <c r="AH2" s="204"/>
      <c r="AI2" s="204"/>
      <c r="AJ2" s="242"/>
      <c r="AK2" s="243"/>
      <c r="AL2" s="244"/>
    </row>
    <row r="3" spans="1:46" ht="18.75" customHeight="1" x14ac:dyDescent="0.25">
      <c r="B3" s="284"/>
      <c r="C3" s="285"/>
      <c r="D3" s="285"/>
      <c r="E3" s="285"/>
      <c r="F3" s="285"/>
      <c r="G3" s="285"/>
      <c r="H3" s="162" t="s">
        <v>769</v>
      </c>
      <c r="I3" s="7"/>
      <c r="J3" s="8"/>
      <c r="K3" s="8"/>
      <c r="L3" s="8"/>
      <c r="M3" s="8"/>
      <c r="N3" s="8"/>
      <c r="O3" s="8"/>
      <c r="P3" s="8"/>
      <c r="Q3" s="8"/>
      <c r="R3" s="8"/>
      <c r="S3" s="8"/>
      <c r="T3" s="8"/>
      <c r="U3" s="8"/>
      <c r="V3" s="8"/>
      <c r="W3" s="8"/>
      <c r="X3" s="8"/>
      <c r="Y3" s="8"/>
      <c r="Z3" s="8"/>
      <c r="AA3" s="8"/>
      <c r="AB3" s="8"/>
      <c r="AC3" s="8"/>
      <c r="AD3" s="8"/>
      <c r="AE3" s="8"/>
      <c r="AF3" s="8"/>
      <c r="AG3" s="8"/>
      <c r="AH3" s="8"/>
      <c r="AI3" s="7"/>
      <c r="AJ3" s="7"/>
      <c r="AK3" s="7"/>
      <c r="AL3" s="7"/>
      <c r="AM3" s="7"/>
      <c r="AN3" s="7"/>
      <c r="AO3" s="7"/>
      <c r="AP3" s="7"/>
      <c r="AQ3" s="7"/>
      <c r="AR3" s="7"/>
      <c r="AS3" s="7"/>
      <c r="AT3" s="7"/>
    </row>
    <row r="4" spans="1:46" ht="15" customHeight="1" x14ac:dyDescent="0.25">
      <c r="A4" s="13"/>
      <c r="B4" s="286"/>
      <c r="C4" s="286"/>
      <c r="D4" s="286"/>
      <c r="E4" s="286"/>
      <c r="F4" s="286"/>
      <c r="G4" s="286"/>
      <c r="H4" s="286"/>
      <c r="I4" s="286"/>
      <c r="J4" s="25"/>
      <c r="K4" s="25"/>
      <c r="L4" s="25"/>
      <c r="M4" s="25"/>
      <c r="N4" s="25"/>
      <c r="O4" s="25"/>
      <c r="P4" s="25"/>
      <c r="Q4" s="25"/>
      <c r="R4" s="25"/>
      <c r="S4" s="25"/>
      <c r="T4" s="9"/>
      <c r="U4" s="9"/>
      <c r="V4" s="9"/>
      <c r="W4" s="9"/>
      <c r="X4" s="9"/>
      <c r="Y4" s="9"/>
      <c r="Z4" s="9"/>
      <c r="AA4" s="9"/>
      <c r="AB4" s="9"/>
      <c r="AC4" s="9"/>
      <c r="AD4" s="9"/>
      <c r="AE4" s="9"/>
      <c r="AF4" s="9"/>
      <c r="AG4" s="9"/>
      <c r="AH4" s="9"/>
      <c r="AI4" s="9"/>
      <c r="AJ4" s="9"/>
      <c r="AK4" s="9"/>
      <c r="AL4" s="9"/>
      <c r="AM4" s="9"/>
      <c r="AN4" s="9"/>
      <c r="AO4" s="9"/>
    </row>
    <row r="5" spans="1:46" ht="21" customHeight="1" x14ac:dyDescent="0.25">
      <c r="B5" s="248" t="str">
        <f>'Expense Stmt'!B5:E5</f>
        <v>Name:</v>
      </c>
      <c r="C5" s="249"/>
      <c r="D5" s="249"/>
      <c r="E5" s="250"/>
      <c r="F5" s="502" t="str">
        <f>TRIM('Expense Stmt'!F5:I5)</f>
        <v/>
      </c>
      <c r="G5" s="503"/>
      <c r="H5" s="503"/>
      <c r="I5" s="504"/>
      <c r="J5" s="438" t="str">
        <f>'Expense Stmt'!J5:J6</f>
        <v>Total Expenses (US$):</v>
      </c>
      <c r="K5" s="440">
        <f>('Expense Stmt'!K5:O6)</f>
        <v>0</v>
      </c>
      <c r="L5" s="441"/>
      <c r="M5" s="441"/>
      <c r="N5" s="441"/>
      <c r="O5" s="442"/>
      <c r="P5" s="89"/>
      <c r="Q5" s="232" t="str">
        <f>'Expense Stmt'!Q5:U5</f>
        <v>Today's Date:</v>
      </c>
      <c r="R5" s="233"/>
      <c r="S5" s="233"/>
      <c r="T5" s="233"/>
      <c r="U5" s="268"/>
      <c r="V5" s="346">
        <f ca="1">NOW()</f>
        <v>42804.728302662035</v>
      </c>
      <c r="W5" s="347"/>
      <c r="X5" s="347"/>
      <c r="Y5" s="347"/>
      <c r="Z5" s="348"/>
      <c r="AA5" s="268"/>
      <c r="AB5" s="42"/>
      <c r="AC5" s="536"/>
      <c r="AD5" s="537"/>
      <c r="AE5" s="537"/>
      <c r="AF5" s="537"/>
      <c r="AG5" s="537"/>
      <c r="AH5" s="537"/>
      <c r="AI5" s="537"/>
      <c r="AJ5" s="537"/>
      <c r="AK5" s="537"/>
      <c r="AL5" s="537"/>
      <c r="AM5" s="29"/>
      <c r="AN5" s="29"/>
      <c r="AO5" s="11"/>
    </row>
    <row r="6" spans="1:46" ht="19.5" customHeight="1" x14ac:dyDescent="0.25">
      <c r="B6" s="248" t="str">
        <f>'Expense Stmt'!B6:E6</f>
        <v>Rotarian/Staff/Officer:</v>
      </c>
      <c r="C6" s="251"/>
      <c r="D6" s="251"/>
      <c r="E6" s="252"/>
      <c r="F6" s="496" t="str">
        <f>TRIM('Expense Stmt'!F6:I6)</f>
        <v>Rotarian</v>
      </c>
      <c r="G6" s="497"/>
      <c r="H6" s="497"/>
      <c r="I6" s="498"/>
      <c r="J6" s="439"/>
      <c r="K6" s="443"/>
      <c r="L6" s="444"/>
      <c r="M6" s="444"/>
      <c r="N6" s="444"/>
      <c r="O6" s="445"/>
      <c r="P6" s="89"/>
      <c r="Q6" s="232" t="str">
        <f>'Expense Stmt'!Q6:U6</f>
        <v>Date(s) Covered:</v>
      </c>
      <c r="R6" s="233"/>
      <c r="S6" s="233"/>
      <c r="T6" s="233"/>
      <c r="U6" s="234"/>
      <c r="V6" s="526" t="str">
        <f>TRIM('Expense Stmt'!V6:AA6)</f>
        <v/>
      </c>
      <c r="W6" s="527"/>
      <c r="X6" s="527"/>
      <c r="Y6" s="527"/>
      <c r="Z6" s="527"/>
      <c r="AA6" s="528"/>
      <c r="AB6" s="42"/>
      <c r="AC6" s="472"/>
      <c r="AD6" s="473"/>
      <c r="AE6" s="473"/>
      <c r="AF6" s="473"/>
      <c r="AG6" s="473"/>
      <c r="AH6" s="473"/>
      <c r="AI6" s="473"/>
      <c r="AJ6" s="473"/>
      <c r="AK6" s="473"/>
      <c r="AL6" s="473"/>
      <c r="AM6" s="23"/>
      <c r="AN6" s="23"/>
      <c r="AO6" s="11"/>
    </row>
    <row r="7" spans="1:46" s="45" customFormat="1" ht="21" customHeight="1" x14ac:dyDescent="0.25">
      <c r="A7" s="3"/>
      <c r="B7" s="232" t="str">
        <f>'Expense Stmt'!B7:E7</f>
        <v>Staff Liaison:</v>
      </c>
      <c r="C7" s="233"/>
      <c r="D7" s="233"/>
      <c r="E7" s="234"/>
      <c r="F7" s="499" t="str">
        <f>TRIM('Expense Stmt'!F7:I7)</f>
        <v>Sarah Diller</v>
      </c>
      <c r="G7" s="500"/>
      <c r="H7" s="500"/>
      <c r="I7" s="501"/>
      <c r="J7" s="438" t="str">
        <f>'Expense Stmt'!J7:J8</f>
        <v>Total Advance Amount:</v>
      </c>
      <c r="K7" s="529">
        <f>('Expense Stmt'!K7:O8)</f>
        <v>0</v>
      </c>
      <c r="L7" s="530"/>
      <c r="M7" s="530"/>
      <c r="N7" s="530"/>
      <c r="O7" s="531"/>
      <c r="P7" s="89"/>
      <c r="Q7" s="253" t="str">
        <f>'Expense Stmt'!Q7:U7</f>
        <v>Title/Office:</v>
      </c>
      <c r="R7" s="254"/>
      <c r="S7" s="254"/>
      <c r="T7" s="254"/>
      <c r="U7" s="255"/>
      <c r="V7" s="526" t="str">
        <f>TRIM('Expense Stmt'!V7:AA7)</f>
        <v/>
      </c>
      <c r="W7" s="527"/>
      <c r="X7" s="527"/>
      <c r="Y7" s="527"/>
      <c r="Z7" s="527"/>
      <c r="AA7" s="528"/>
      <c r="AB7" s="238"/>
      <c r="AC7" s="43"/>
      <c r="AD7" s="43"/>
      <c r="AE7" s="43"/>
      <c r="AF7" s="43"/>
      <c r="AG7" s="43"/>
      <c r="AH7" s="43"/>
      <c r="AI7" s="43"/>
      <c r="AJ7" s="43"/>
      <c r="AK7" s="43"/>
      <c r="AL7" s="43"/>
      <c r="AM7" s="43"/>
      <c r="AN7" s="43"/>
      <c r="AO7" s="42"/>
    </row>
    <row r="8" spans="1:46" s="45" customFormat="1" ht="21" customHeight="1" x14ac:dyDescent="0.25">
      <c r="A8" s="3"/>
      <c r="B8" s="232" t="str">
        <f>'Expense Stmt'!B8:E8</f>
        <v>Rotary ID:</v>
      </c>
      <c r="C8" s="233"/>
      <c r="D8" s="233"/>
      <c r="E8" s="234"/>
      <c r="F8" s="499" t="str">
        <f>TRIM('Expense Stmt'!F8:I8)</f>
        <v/>
      </c>
      <c r="G8" s="500"/>
      <c r="H8" s="500"/>
      <c r="I8" s="501"/>
      <c r="J8" s="439"/>
      <c r="K8" s="532"/>
      <c r="L8" s="533"/>
      <c r="M8" s="533"/>
      <c r="N8" s="533"/>
      <c r="O8" s="534"/>
      <c r="P8" s="89"/>
      <c r="Q8" s="262" t="str">
        <f>'Expense Stmt'!Q8:U9</f>
        <v>Location of Assignment:</v>
      </c>
      <c r="R8" s="263"/>
      <c r="S8" s="263"/>
      <c r="T8" s="263"/>
      <c r="U8" s="264"/>
      <c r="V8" s="545" t="str">
        <f>TRIM('Expense Stmt'!V8:AA9)</f>
        <v/>
      </c>
      <c r="W8" s="546"/>
      <c r="X8" s="546"/>
      <c r="Y8" s="546"/>
      <c r="Z8" s="546"/>
      <c r="AA8" s="547"/>
      <c r="AB8" s="238"/>
      <c r="AC8" s="43"/>
      <c r="AD8" s="43"/>
      <c r="AE8" s="43"/>
      <c r="AF8" s="43"/>
      <c r="AG8" s="43"/>
      <c r="AH8" s="43"/>
      <c r="AI8" s="43"/>
      <c r="AJ8" s="43"/>
      <c r="AK8" s="43"/>
      <c r="AL8" s="43"/>
      <c r="AM8" s="43"/>
      <c r="AN8" s="43"/>
      <c r="AO8" s="42"/>
    </row>
    <row r="9" spans="1:46" s="45" customFormat="1" ht="13.5" customHeight="1" x14ac:dyDescent="0.25">
      <c r="A9" s="3"/>
      <c r="B9" s="269" t="str">
        <f>'Expense Stmt'!B9:E11</f>
        <v>Address:</v>
      </c>
      <c r="C9" s="270"/>
      <c r="D9" s="270"/>
      <c r="E9" s="271"/>
      <c r="F9" s="520" t="str">
        <f>TRIM('Expense Stmt'!F9:I9)</f>
        <v/>
      </c>
      <c r="G9" s="521"/>
      <c r="H9" s="521"/>
      <c r="I9" s="522"/>
      <c r="J9" s="446" t="str">
        <f>'Expense Stmt'!J9:J11</f>
        <v>Due to Individual or (Due RI):</v>
      </c>
      <c r="K9" s="505">
        <f>('Expense Stmt'!K9:O11)</f>
        <v>0</v>
      </c>
      <c r="L9" s="506"/>
      <c r="M9" s="506"/>
      <c r="N9" s="506"/>
      <c r="O9" s="507"/>
      <c r="P9" s="89"/>
      <c r="Q9" s="265"/>
      <c r="R9" s="266"/>
      <c r="S9" s="266"/>
      <c r="T9" s="266"/>
      <c r="U9" s="267"/>
      <c r="V9" s="548"/>
      <c r="W9" s="549"/>
      <c r="X9" s="549"/>
      <c r="Y9" s="549"/>
      <c r="Z9" s="549"/>
      <c r="AA9" s="550"/>
      <c r="AB9" s="238"/>
      <c r="AC9" s="472"/>
      <c r="AD9" s="43"/>
      <c r="AE9" s="43"/>
      <c r="AF9" s="43"/>
      <c r="AG9" s="43"/>
      <c r="AH9" s="43"/>
      <c r="AI9" s="43"/>
      <c r="AJ9" s="43"/>
      <c r="AK9" s="43"/>
      <c r="AL9" s="43"/>
      <c r="AM9" s="43"/>
      <c r="AN9" s="43"/>
      <c r="AO9" s="42"/>
    </row>
    <row r="10" spans="1:46" s="45" customFormat="1" ht="12.75" customHeight="1" x14ac:dyDescent="0.25">
      <c r="A10" s="3"/>
      <c r="B10" s="272"/>
      <c r="C10" s="273"/>
      <c r="D10" s="273"/>
      <c r="E10" s="274"/>
      <c r="F10" s="514" t="str">
        <f>TRIM('Expense Stmt'!F10:I10)</f>
        <v/>
      </c>
      <c r="G10" s="515"/>
      <c r="H10" s="515"/>
      <c r="I10" s="516"/>
      <c r="J10" s="447"/>
      <c r="K10" s="508"/>
      <c r="L10" s="509"/>
      <c r="M10" s="509"/>
      <c r="N10" s="509"/>
      <c r="O10" s="510"/>
      <c r="P10" s="89"/>
      <c r="Q10" s="352" t="str">
        <f>'Expense Stmt'!Q10:U248</f>
        <v>Assignment:</v>
      </c>
      <c r="R10" s="353"/>
      <c r="S10" s="353"/>
      <c r="T10" s="353"/>
      <c r="U10" s="354"/>
      <c r="V10" s="538" t="str">
        <f>TRIM('Expense Stmt'!V10:AA248)</f>
        <v/>
      </c>
      <c r="W10" s="539"/>
      <c r="X10" s="539"/>
      <c r="Y10" s="539"/>
      <c r="Z10" s="539"/>
      <c r="AA10" s="540"/>
      <c r="AB10" s="238"/>
      <c r="AC10" s="472"/>
      <c r="AD10" s="43"/>
      <c r="AE10" s="43"/>
      <c r="AF10" s="43"/>
      <c r="AG10" s="43"/>
      <c r="AH10" s="43"/>
      <c r="AI10" s="43"/>
      <c r="AJ10" s="43"/>
      <c r="AK10" s="43"/>
      <c r="AL10" s="43"/>
      <c r="AM10" s="43"/>
      <c r="AN10" s="43"/>
      <c r="AO10" s="42"/>
    </row>
    <row r="11" spans="1:46" s="45" customFormat="1" ht="15" customHeight="1" x14ac:dyDescent="0.25">
      <c r="A11" s="3"/>
      <c r="B11" s="275"/>
      <c r="C11" s="276"/>
      <c r="D11" s="276"/>
      <c r="E11" s="277"/>
      <c r="F11" s="449" t="str">
        <f>TRIM('Expense Stmt'!F11:I11)</f>
        <v/>
      </c>
      <c r="G11" s="450"/>
      <c r="H11" s="450"/>
      <c r="I11" s="451"/>
      <c r="J11" s="448"/>
      <c r="K11" s="511"/>
      <c r="L11" s="512"/>
      <c r="M11" s="512"/>
      <c r="N11" s="512"/>
      <c r="O11" s="513"/>
      <c r="P11" s="89"/>
      <c r="Q11" s="352"/>
      <c r="R11" s="353"/>
      <c r="S11" s="353"/>
      <c r="T11" s="353"/>
      <c r="U11" s="354"/>
      <c r="V11" s="541"/>
      <c r="W11" s="539"/>
      <c r="X11" s="539"/>
      <c r="Y11" s="539"/>
      <c r="Z11" s="539"/>
      <c r="AA11" s="540"/>
      <c r="AB11" s="238"/>
      <c r="AC11" s="43"/>
      <c r="AD11" s="43"/>
      <c r="AE11" s="43"/>
      <c r="AF11" s="43"/>
      <c r="AG11" s="43"/>
      <c r="AH11" s="43"/>
      <c r="AI11" s="43"/>
      <c r="AJ11" s="43"/>
      <c r="AK11" s="43"/>
      <c r="AL11" s="43"/>
      <c r="AM11" s="43"/>
      <c r="AN11" s="43"/>
      <c r="AO11" s="42"/>
    </row>
    <row r="12" spans="1:46" s="45" customFormat="1" ht="15.75" hidden="1" customHeight="1" x14ac:dyDescent="0.25">
      <c r="A12" s="3"/>
      <c r="B12" s="104"/>
      <c r="C12" s="105"/>
      <c r="D12" s="105"/>
      <c r="E12" s="104"/>
      <c r="F12" s="91"/>
      <c r="G12" s="92"/>
      <c r="H12" s="92"/>
      <c r="I12" s="91"/>
      <c r="J12" s="147"/>
      <c r="K12" s="93"/>
      <c r="L12" s="94"/>
      <c r="M12" s="94"/>
      <c r="N12" s="94"/>
      <c r="O12" s="95"/>
      <c r="P12" s="89"/>
      <c r="Q12" s="352"/>
      <c r="R12" s="353"/>
      <c r="S12" s="353"/>
      <c r="T12" s="353"/>
      <c r="U12" s="354"/>
      <c r="V12" s="541"/>
      <c r="W12" s="539"/>
      <c r="X12" s="539"/>
      <c r="Y12" s="539"/>
      <c r="Z12" s="539"/>
      <c r="AA12" s="540"/>
      <c r="AB12" s="238"/>
      <c r="AC12" s="67"/>
      <c r="AD12" s="43"/>
      <c r="AE12" s="43"/>
      <c r="AF12" s="43"/>
      <c r="AG12" s="43"/>
      <c r="AH12" s="43"/>
      <c r="AI12" s="43"/>
      <c r="AJ12" s="43"/>
      <c r="AK12" s="43"/>
      <c r="AL12" s="43"/>
      <c r="AM12" s="43"/>
      <c r="AN12" s="43"/>
      <c r="AO12" s="42"/>
    </row>
    <row r="13" spans="1:46" s="45" customFormat="1" ht="21" hidden="1" customHeight="1" x14ac:dyDescent="0.25">
      <c r="A13" s="3"/>
      <c r="B13" s="103"/>
      <c r="C13" s="103"/>
      <c r="D13" s="103"/>
      <c r="E13" s="103"/>
      <c r="F13" s="96" t="s">
        <v>648</v>
      </c>
      <c r="G13" s="96" t="s">
        <v>649</v>
      </c>
      <c r="H13" s="96" t="s">
        <v>389</v>
      </c>
      <c r="I13" s="96" t="s">
        <v>428</v>
      </c>
      <c r="J13" s="148" t="s">
        <v>402</v>
      </c>
      <c r="K13" s="93"/>
      <c r="L13" s="94"/>
      <c r="M13" s="94"/>
      <c r="N13" s="94"/>
      <c r="O13" s="95"/>
      <c r="P13" s="89"/>
      <c r="Q13" s="352"/>
      <c r="R13" s="353"/>
      <c r="S13" s="353"/>
      <c r="T13" s="353"/>
      <c r="U13" s="354"/>
      <c r="V13" s="541"/>
      <c r="W13" s="539"/>
      <c r="X13" s="539"/>
      <c r="Y13" s="539"/>
      <c r="Z13" s="539"/>
      <c r="AA13" s="540"/>
      <c r="AB13" s="238"/>
      <c r="AC13" s="43"/>
      <c r="AD13" s="43"/>
      <c r="AE13" s="43"/>
      <c r="AF13" s="43"/>
      <c r="AG13" s="43"/>
      <c r="AH13" s="43"/>
      <c r="AI13" s="43"/>
      <c r="AJ13" s="43"/>
      <c r="AK13" s="43"/>
      <c r="AL13" s="43"/>
      <c r="AM13" s="43"/>
      <c r="AN13" s="43"/>
      <c r="AO13" s="42"/>
    </row>
    <row r="14" spans="1:46" s="45" customFormat="1" ht="21" hidden="1" customHeight="1" x14ac:dyDescent="0.25">
      <c r="A14" s="3"/>
      <c r="B14" s="103"/>
      <c r="C14" s="103"/>
      <c r="D14" s="103"/>
      <c r="E14" s="103"/>
      <c r="F14" s="96" t="s">
        <v>398</v>
      </c>
      <c r="G14" s="96" t="s">
        <v>399</v>
      </c>
      <c r="H14" s="96" t="s">
        <v>389</v>
      </c>
      <c r="I14" s="96" t="s">
        <v>400</v>
      </c>
      <c r="J14" s="148" t="s">
        <v>401</v>
      </c>
      <c r="K14" s="93"/>
      <c r="L14" s="94"/>
      <c r="M14" s="94"/>
      <c r="N14" s="94"/>
      <c r="O14" s="95"/>
      <c r="P14" s="89"/>
      <c r="Q14" s="352"/>
      <c r="R14" s="353"/>
      <c r="S14" s="353"/>
      <c r="T14" s="353"/>
      <c r="U14" s="354"/>
      <c r="V14" s="541"/>
      <c r="W14" s="539"/>
      <c r="X14" s="539"/>
      <c r="Y14" s="539"/>
      <c r="Z14" s="539"/>
      <c r="AA14" s="540"/>
      <c r="AB14" s="238"/>
      <c r="AC14" s="43"/>
      <c r="AD14" s="43"/>
      <c r="AE14" s="43"/>
      <c r="AF14" s="43"/>
      <c r="AG14" s="43"/>
      <c r="AH14" s="43"/>
      <c r="AI14" s="43"/>
      <c r="AJ14" s="43"/>
      <c r="AK14" s="43"/>
      <c r="AL14" s="43"/>
      <c r="AM14" s="43"/>
      <c r="AN14" s="43"/>
      <c r="AO14" s="42"/>
    </row>
    <row r="15" spans="1:46" s="45" customFormat="1" ht="21" hidden="1" customHeight="1" x14ac:dyDescent="0.25">
      <c r="A15" s="3"/>
      <c r="B15" s="103"/>
      <c r="C15" s="103"/>
      <c r="D15" s="103"/>
      <c r="E15" s="103"/>
      <c r="F15" s="96" t="s">
        <v>109</v>
      </c>
      <c r="G15" s="96" t="s">
        <v>404</v>
      </c>
      <c r="H15" s="96" t="s">
        <v>389</v>
      </c>
      <c r="I15" s="96" t="s">
        <v>400</v>
      </c>
      <c r="J15" s="148" t="s">
        <v>401</v>
      </c>
      <c r="K15" s="93"/>
      <c r="L15" s="94"/>
      <c r="M15" s="94"/>
      <c r="N15" s="94"/>
      <c r="O15" s="95"/>
      <c r="P15" s="89"/>
      <c r="Q15" s="352"/>
      <c r="R15" s="353"/>
      <c r="S15" s="353"/>
      <c r="T15" s="353"/>
      <c r="U15" s="354"/>
      <c r="V15" s="541"/>
      <c r="W15" s="539"/>
      <c r="X15" s="539"/>
      <c r="Y15" s="539"/>
      <c r="Z15" s="539"/>
      <c r="AA15" s="540"/>
      <c r="AB15" s="238"/>
      <c r="AC15" s="43"/>
      <c r="AD15" s="43"/>
      <c r="AE15" s="43"/>
      <c r="AF15" s="43"/>
      <c r="AG15" s="43"/>
      <c r="AH15" s="43"/>
      <c r="AI15" s="43"/>
      <c r="AJ15" s="43"/>
      <c r="AK15" s="43"/>
      <c r="AL15" s="43"/>
      <c r="AM15" s="43"/>
      <c r="AN15" s="43"/>
      <c r="AO15" s="42"/>
    </row>
    <row r="16" spans="1:46" s="45" customFormat="1" ht="21" hidden="1" customHeight="1" x14ac:dyDescent="0.25">
      <c r="A16" s="3"/>
      <c r="B16" s="103"/>
      <c r="C16" s="103"/>
      <c r="D16" s="103"/>
      <c r="E16" s="103"/>
      <c r="F16" s="96" t="s">
        <v>110</v>
      </c>
      <c r="G16" s="96" t="s">
        <v>408</v>
      </c>
      <c r="H16" s="96" t="s">
        <v>389</v>
      </c>
      <c r="I16" s="96" t="s">
        <v>400</v>
      </c>
      <c r="J16" s="148" t="s">
        <v>401</v>
      </c>
      <c r="K16" s="93"/>
      <c r="L16" s="94"/>
      <c r="M16" s="94"/>
      <c r="N16" s="94"/>
      <c r="O16" s="95"/>
      <c r="P16" s="89"/>
      <c r="Q16" s="352"/>
      <c r="R16" s="353"/>
      <c r="S16" s="353"/>
      <c r="T16" s="353"/>
      <c r="U16" s="354"/>
      <c r="V16" s="541"/>
      <c r="W16" s="539"/>
      <c r="X16" s="539"/>
      <c r="Y16" s="539"/>
      <c r="Z16" s="539"/>
      <c r="AA16" s="540"/>
      <c r="AB16" s="238"/>
      <c r="AC16" s="43"/>
      <c r="AD16" s="43"/>
      <c r="AE16" s="43"/>
      <c r="AF16" s="43"/>
      <c r="AG16" s="43"/>
      <c r="AH16" s="43"/>
      <c r="AI16" s="43"/>
      <c r="AJ16" s="43"/>
      <c r="AK16" s="43"/>
      <c r="AL16" s="43"/>
      <c r="AM16" s="43"/>
      <c r="AN16" s="43"/>
      <c r="AO16" s="42"/>
    </row>
    <row r="17" spans="1:41" s="45" customFormat="1" ht="21" hidden="1" customHeight="1" x14ac:dyDescent="0.25">
      <c r="A17" s="3"/>
      <c r="B17" s="103"/>
      <c r="C17" s="103"/>
      <c r="D17" s="103"/>
      <c r="E17" s="103"/>
      <c r="F17" s="96" t="s">
        <v>111</v>
      </c>
      <c r="G17" s="96" t="s">
        <v>411</v>
      </c>
      <c r="H17" s="96" t="s">
        <v>389</v>
      </c>
      <c r="I17" s="96" t="s">
        <v>400</v>
      </c>
      <c r="J17" s="148" t="s">
        <v>401</v>
      </c>
      <c r="K17" s="93"/>
      <c r="L17" s="94"/>
      <c r="M17" s="94"/>
      <c r="N17" s="94"/>
      <c r="O17" s="95"/>
      <c r="P17" s="89"/>
      <c r="Q17" s="352"/>
      <c r="R17" s="353"/>
      <c r="S17" s="353"/>
      <c r="T17" s="353"/>
      <c r="U17" s="354"/>
      <c r="V17" s="541"/>
      <c r="W17" s="539"/>
      <c r="X17" s="539"/>
      <c r="Y17" s="539"/>
      <c r="Z17" s="539"/>
      <c r="AA17" s="540"/>
      <c r="AB17" s="238"/>
      <c r="AC17" s="43"/>
      <c r="AD17" s="43"/>
      <c r="AE17" s="43"/>
      <c r="AF17" s="43"/>
      <c r="AG17" s="43"/>
      <c r="AH17" s="43"/>
      <c r="AI17" s="43"/>
      <c r="AJ17" s="43"/>
      <c r="AK17" s="43"/>
      <c r="AL17" s="43"/>
      <c r="AM17" s="43"/>
      <c r="AN17" s="43"/>
      <c r="AO17" s="42"/>
    </row>
    <row r="18" spans="1:41" s="45" customFormat="1" ht="21" hidden="1" customHeight="1" x14ac:dyDescent="0.25">
      <c r="A18" s="3"/>
      <c r="B18" s="103"/>
      <c r="C18" s="103"/>
      <c r="D18" s="103"/>
      <c r="E18" s="103"/>
      <c r="F18" s="96" t="s">
        <v>112</v>
      </c>
      <c r="G18" s="96" t="s">
        <v>414</v>
      </c>
      <c r="H18" s="96" t="s">
        <v>389</v>
      </c>
      <c r="I18" s="96" t="s">
        <v>400</v>
      </c>
      <c r="J18" s="148" t="s">
        <v>401</v>
      </c>
      <c r="K18" s="93"/>
      <c r="L18" s="94"/>
      <c r="M18" s="94"/>
      <c r="N18" s="94"/>
      <c r="O18" s="95"/>
      <c r="P18" s="89"/>
      <c r="Q18" s="352"/>
      <c r="R18" s="353"/>
      <c r="S18" s="353"/>
      <c r="T18" s="353"/>
      <c r="U18" s="354"/>
      <c r="V18" s="541"/>
      <c r="W18" s="539"/>
      <c r="X18" s="539"/>
      <c r="Y18" s="539"/>
      <c r="Z18" s="539"/>
      <c r="AA18" s="540"/>
      <c r="AB18" s="238"/>
      <c r="AC18" s="43"/>
      <c r="AD18" s="43"/>
      <c r="AE18" s="43"/>
      <c r="AF18" s="43"/>
      <c r="AG18" s="43"/>
      <c r="AH18" s="43"/>
      <c r="AI18" s="43"/>
      <c r="AJ18" s="43"/>
      <c r="AK18" s="43"/>
      <c r="AL18" s="43"/>
      <c r="AM18" s="43"/>
      <c r="AN18" s="43"/>
      <c r="AO18" s="42"/>
    </row>
    <row r="19" spans="1:41" s="45" customFormat="1" ht="21" hidden="1" customHeight="1" x14ac:dyDescent="0.25">
      <c r="A19" s="3"/>
      <c r="B19" s="103"/>
      <c r="C19" s="103"/>
      <c r="D19" s="103"/>
      <c r="E19" s="103"/>
      <c r="F19" s="96" t="s">
        <v>113</v>
      </c>
      <c r="G19" s="96" t="s">
        <v>417</v>
      </c>
      <c r="H19" s="96" t="s">
        <v>389</v>
      </c>
      <c r="I19" s="96" t="s">
        <v>400</v>
      </c>
      <c r="J19" s="148" t="s">
        <v>401</v>
      </c>
      <c r="K19" s="93"/>
      <c r="L19" s="94"/>
      <c r="M19" s="94"/>
      <c r="N19" s="94"/>
      <c r="O19" s="95"/>
      <c r="P19" s="89"/>
      <c r="Q19" s="352"/>
      <c r="R19" s="353"/>
      <c r="S19" s="353"/>
      <c r="T19" s="353"/>
      <c r="U19" s="354"/>
      <c r="V19" s="541"/>
      <c r="W19" s="539"/>
      <c r="X19" s="539"/>
      <c r="Y19" s="539"/>
      <c r="Z19" s="539"/>
      <c r="AA19" s="540"/>
      <c r="AB19" s="238"/>
      <c r="AC19" s="43"/>
      <c r="AD19" s="43"/>
      <c r="AE19" s="43"/>
      <c r="AF19" s="43"/>
      <c r="AG19" s="43"/>
      <c r="AH19" s="43"/>
      <c r="AI19" s="43"/>
      <c r="AJ19" s="43"/>
      <c r="AK19" s="43"/>
      <c r="AL19" s="43"/>
      <c r="AM19" s="43"/>
      <c r="AN19" s="43"/>
      <c r="AO19" s="42"/>
    </row>
    <row r="20" spans="1:41" s="45" customFormat="1" ht="21" hidden="1" customHeight="1" x14ac:dyDescent="0.25">
      <c r="A20" s="3"/>
      <c r="B20" s="103"/>
      <c r="C20" s="103"/>
      <c r="D20" s="103"/>
      <c r="E20" s="103"/>
      <c r="F20" s="96" t="s">
        <v>114</v>
      </c>
      <c r="G20" s="96" t="s">
        <v>419</v>
      </c>
      <c r="H20" s="96" t="s">
        <v>389</v>
      </c>
      <c r="I20" s="96" t="s">
        <v>400</v>
      </c>
      <c r="J20" s="148" t="s">
        <v>401</v>
      </c>
      <c r="K20" s="93"/>
      <c r="L20" s="94"/>
      <c r="M20" s="94"/>
      <c r="N20" s="94"/>
      <c r="O20" s="95"/>
      <c r="P20" s="89"/>
      <c r="Q20" s="352"/>
      <c r="R20" s="353"/>
      <c r="S20" s="353"/>
      <c r="T20" s="353"/>
      <c r="U20" s="354"/>
      <c r="V20" s="541"/>
      <c r="W20" s="539"/>
      <c r="X20" s="539"/>
      <c r="Y20" s="539"/>
      <c r="Z20" s="539"/>
      <c r="AA20" s="540"/>
      <c r="AB20" s="238"/>
      <c r="AC20" s="43"/>
      <c r="AD20" s="43"/>
      <c r="AE20" s="43"/>
      <c r="AF20" s="43"/>
      <c r="AG20" s="43"/>
      <c r="AH20" s="43"/>
      <c r="AI20" s="43"/>
      <c r="AJ20" s="43"/>
      <c r="AK20" s="43"/>
      <c r="AL20" s="43"/>
      <c r="AM20" s="43"/>
      <c r="AN20" s="43"/>
      <c r="AO20" s="42"/>
    </row>
    <row r="21" spans="1:41" s="45" customFormat="1" ht="21" hidden="1" customHeight="1" x14ac:dyDescent="0.25">
      <c r="A21" s="3"/>
      <c r="B21" s="103"/>
      <c r="C21" s="103"/>
      <c r="D21" s="103"/>
      <c r="E21" s="103"/>
      <c r="F21" s="96" t="s">
        <v>115</v>
      </c>
      <c r="G21" s="96" t="s">
        <v>421</v>
      </c>
      <c r="H21" s="96" t="s">
        <v>389</v>
      </c>
      <c r="I21" s="96" t="s">
        <v>400</v>
      </c>
      <c r="J21" s="148" t="s">
        <v>401</v>
      </c>
      <c r="K21" s="93"/>
      <c r="L21" s="94"/>
      <c r="M21" s="94"/>
      <c r="N21" s="94"/>
      <c r="O21" s="95"/>
      <c r="P21" s="89"/>
      <c r="Q21" s="352"/>
      <c r="R21" s="353"/>
      <c r="S21" s="353"/>
      <c r="T21" s="353"/>
      <c r="U21" s="354"/>
      <c r="V21" s="541"/>
      <c r="W21" s="539"/>
      <c r="X21" s="539"/>
      <c r="Y21" s="539"/>
      <c r="Z21" s="539"/>
      <c r="AA21" s="540"/>
      <c r="AB21" s="238"/>
      <c r="AC21" s="43"/>
      <c r="AD21" s="43"/>
      <c r="AE21" s="43"/>
      <c r="AF21" s="43"/>
      <c r="AG21" s="43"/>
      <c r="AH21" s="43"/>
      <c r="AI21" s="43"/>
      <c r="AJ21" s="43"/>
      <c r="AK21" s="43"/>
      <c r="AL21" s="43"/>
      <c r="AM21" s="43"/>
      <c r="AN21" s="43"/>
      <c r="AO21" s="42"/>
    </row>
    <row r="22" spans="1:41" s="45" customFormat="1" ht="21" hidden="1" customHeight="1" x14ac:dyDescent="0.25">
      <c r="A22" s="3"/>
      <c r="B22" s="103"/>
      <c r="C22" s="103"/>
      <c r="D22" s="103"/>
      <c r="E22" s="103"/>
      <c r="F22" s="96" t="s">
        <v>116</v>
      </c>
      <c r="G22" s="96" t="s">
        <v>423</v>
      </c>
      <c r="H22" s="96" t="s">
        <v>389</v>
      </c>
      <c r="I22" s="96" t="s">
        <v>400</v>
      </c>
      <c r="J22" s="148" t="s">
        <v>401</v>
      </c>
      <c r="K22" s="93"/>
      <c r="L22" s="94"/>
      <c r="M22" s="94"/>
      <c r="N22" s="94"/>
      <c r="O22" s="95"/>
      <c r="P22" s="89"/>
      <c r="Q22" s="352"/>
      <c r="R22" s="353"/>
      <c r="S22" s="353"/>
      <c r="T22" s="353"/>
      <c r="U22" s="354"/>
      <c r="V22" s="541"/>
      <c r="W22" s="539"/>
      <c r="X22" s="539"/>
      <c r="Y22" s="539"/>
      <c r="Z22" s="539"/>
      <c r="AA22" s="540"/>
      <c r="AB22" s="238"/>
      <c r="AC22" s="43"/>
      <c r="AD22" s="43"/>
      <c r="AE22" s="43"/>
      <c r="AF22" s="43"/>
      <c r="AG22" s="43"/>
      <c r="AH22" s="43"/>
      <c r="AI22" s="43"/>
      <c r="AJ22" s="43"/>
      <c r="AK22" s="43"/>
      <c r="AL22" s="43"/>
      <c r="AM22" s="43"/>
      <c r="AN22" s="43"/>
      <c r="AO22" s="42"/>
    </row>
    <row r="23" spans="1:41" s="45" customFormat="1" ht="21" hidden="1" customHeight="1" x14ac:dyDescent="0.25">
      <c r="A23" s="3"/>
      <c r="B23" s="103"/>
      <c r="C23" s="103"/>
      <c r="D23" s="103"/>
      <c r="E23" s="103"/>
      <c r="F23" s="96" t="s">
        <v>117</v>
      </c>
      <c r="G23" s="96" t="s">
        <v>425</v>
      </c>
      <c r="H23" s="96" t="s">
        <v>389</v>
      </c>
      <c r="I23" s="96" t="s">
        <v>400</v>
      </c>
      <c r="J23" s="148" t="s">
        <v>401</v>
      </c>
      <c r="K23" s="93"/>
      <c r="L23" s="94"/>
      <c r="M23" s="94"/>
      <c r="N23" s="94"/>
      <c r="O23" s="95"/>
      <c r="P23" s="89"/>
      <c r="Q23" s="352"/>
      <c r="R23" s="353"/>
      <c r="S23" s="353"/>
      <c r="T23" s="353"/>
      <c r="U23" s="354"/>
      <c r="V23" s="541"/>
      <c r="W23" s="539"/>
      <c r="X23" s="539"/>
      <c r="Y23" s="539"/>
      <c r="Z23" s="539"/>
      <c r="AA23" s="540"/>
      <c r="AB23" s="238"/>
      <c r="AC23" s="43"/>
      <c r="AD23" s="43"/>
      <c r="AE23" s="43"/>
      <c r="AF23" s="43"/>
      <c r="AG23" s="43"/>
      <c r="AH23" s="43"/>
      <c r="AI23" s="43"/>
      <c r="AJ23" s="43"/>
      <c r="AK23" s="43"/>
      <c r="AL23" s="43"/>
      <c r="AM23" s="43"/>
      <c r="AN23" s="43"/>
      <c r="AO23" s="42"/>
    </row>
    <row r="24" spans="1:41" s="45" customFormat="1" ht="21" hidden="1" customHeight="1" x14ac:dyDescent="0.25">
      <c r="A24" s="3"/>
      <c r="B24" s="103"/>
      <c r="C24" s="103"/>
      <c r="D24" s="103"/>
      <c r="E24" s="103"/>
      <c r="F24" s="96" t="s">
        <v>427</v>
      </c>
      <c r="G24" s="96" t="s">
        <v>350</v>
      </c>
      <c r="H24" s="96" t="s">
        <v>428</v>
      </c>
      <c r="I24" s="96" t="s">
        <v>400</v>
      </c>
      <c r="J24" s="148" t="s">
        <v>403</v>
      </c>
      <c r="K24" s="93"/>
      <c r="L24" s="94"/>
      <c r="M24" s="94"/>
      <c r="N24" s="94"/>
      <c r="O24" s="95"/>
      <c r="P24" s="89"/>
      <c r="Q24" s="352"/>
      <c r="R24" s="353"/>
      <c r="S24" s="353"/>
      <c r="T24" s="353"/>
      <c r="U24" s="354"/>
      <c r="V24" s="541"/>
      <c r="W24" s="539"/>
      <c r="X24" s="539"/>
      <c r="Y24" s="539"/>
      <c r="Z24" s="539"/>
      <c r="AA24" s="540"/>
      <c r="AB24" s="238"/>
      <c r="AC24" s="43"/>
      <c r="AD24" s="43"/>
      <c r="AE24" s="43"/>
      <c r="AF24" s="43"/>
      <c r="AG24" s="43"/>
      <c r="AH24" s="43"/>
      <c r="AI24" s="43"/>
      <c r="AJ24" s="43"/>
      <c r="AK24" s="43"/>
      <c r="AL24" s="43"/>
      <c r="AM24" s="43"/>
      <c r="AN24" s="43"/>
      <c r="AO24" s="42"/>
    </row>
    <row r="25" spans="1:41" s="45" customFormat="1" ht="21" hidden="1" customHeight="1" x14ac:dyDescent="0.25">
      <c r="A25" s="3"/>
      <c r="B25" s="103"/>
      <c r="C25" s="103"/>
      <c r="D25" s="103"/>
      <c r="E25" s="103"/>
      <c r="F25" s="96" t="s">
        <v>119</v>
      </c>
      <c r="G25" s="96" t="s">
        <v>430</v>
      </c>
      <c r="H25" s="96" t="s">
        <v>389</v>
      </c>
      <c r="I25" s="96" t="s">
        <v>400</v>
      </c>
      <c r="J25" s="148" t="s">
        <v>401</v>
      </c>
      <c r="K25" s="93"/>
      <c r="L25" s="94"/>
      <c r="M25" s="94"/>
      <c r="N25" s="94"/>
      <c r="O25" s="95"/>
      <c r="P25" s="89"/>
      <c r="Q25" s="352"/>
      <c r="R25" s="353"/>
      <c r="S25" s="353"/>
      <c r="T25" s="353"/>
      <c r="U25" s="354"/>
      <c r="V25" s="541"/>
      <c r="W25" s="539"/>
      <c r="X25" s="539"/>
      <c r="Y25" s="539"/>
      <c r="Z25" s="539"/>
      <c r="AA25" s="540"/>
      <c r="AB25" s="238"/>
      <c r="AC25" s="43"/>
      <c r="AD25" s="43"/>
      <c r="AE25" s="43"/>
      <c r="AF25" s="43"/>
      <c r="AG25" s="43"/>
      <c r="AH25" s="43"/>
      <c r="AI25" s="43"/>
      <c r="AJ25" s="43"/>
      <c r="AK25" s="43"/>
      <c r="AL25" s="43"/>
      <c r="AM25" s="43"/>
      <c r="AN25" s="43"/>
      <c r="AO25" s="42"/>
    </row>
    <row r="26" spans="1:41" s="45" customFormat="1" ht="21" hidden="1" customHeight="1" x14ac:dyDescent="0.25">
      <c r="A26" s="3"/>
      <c r="B26" s="103"/>
      <c r="C26" s="103"/>
      <c r="D26" s="103"/>
      <c r="E26" s="103"/>
      <c r="F26" s="96" t="s">
        <v>120</v>
      </c>
      <c r="G26" s="96" t="s">
        <v>432</v>
      </c>
      <c r="H26" s="96" t="s">
        <v>389</v>
      </c>
      <c r="I26" s="96" t="s">
        <v>400</v>
      </c>
      <c r="J26" s="148" t="s">
        <v>401</v>
      </c>
      <c r="K26" s="93"/>
      <c r="L26" s="94"/>
      <c r="M26" s="94"/>
      <c r="N26" s="94"/>
      <c r="O26" s="95"/>
      <c r="P26" s="89"/>
      <c r="Q26" s="352"/>
      <c r="R26" s="353"/>
      <c r="S26" s="353"/>
      <c r="T26" s="353"/>
      <c r="U26" s="354"/>
      <c r="V26" s="541"/>
      <c r="W26" s="539"/>
      <c r="X26" s="539"/>
      <c r="Y26" s="539"/>
      <c r="Z26" s="539"/>
      <c r="AA26" s="540"/>
      <c r="AB26" s="238"/>
      <c r="AC26" s="43"/>
      <c r="AD26" s="43"/>
      <c r="AE26" s="43"/>
      <c r="AF26" s="43"/>
      <c r="AG26" s="43"/>
      <c r="AH26" s="43"/>
      <c r="AI26" s="43"/>
      <c r="AJ26" s="43"/>
      <c r="AK26" s="43"/>
      <c r="AL26" s="43"/>
      <c r="AM26" s="43"/>
      <c r="AN26" s="43"/>
      <c r="AO26" s="42"/>
    </row>
    <row r="27" spans="1:41" s="45" customFormat="1" ht="21" hidden="1" customHeight="1" x14ac:dyDescent="0.25">
      <c r="A27" s="3"/>
      <c r="B27" s="103"/>
      <c r="C27" s="103"/>
      <c r="D27" s="103"/>
      <c r="E27" s="103"/>
      <c r="F27" s="96" t="s">
        <v>121</v>
      </c>
      <c r="G27" s="96" t="s">
        <v>434</v>
      </c>
      <c r="H27" s="96" t="s">
        <v>389</v>
      </c>
      <c r="I27" s="96" t="s">
        <v>400</v>
      </c>
      <c r="J27" s="148" t="s">
        <v>401</v>
      </c>
      <c r="K27" s="93"/>
      <c r="L27" s="94"/>
      <c r="M27" s="94"/>
      <c r="N27" s="94"/>
      <c r="O27" s="95"/>
      <c r="P27" s="89"/>
      <c r="Q27" s="352"/>
      <c r="R27" s="353"/>
      <c r="S27" s="353"/>
      <c r="T27" s="353"/>
      <c r="U27" s="354"/>
      <c r="V27" s="541"/>
      <c r="W27" s="539"/>
      <c r="X27" s="539"/>
      <c r="Y27" s="539"/>
      <c r="Z27" s="539"/>
      <c r="AA27" s="540"/>
      <c r="AB27" s="238"/>
      <c r="AC27" s="43"/>
      <c r="AD27" s="43"/>
      <c r="AE27" s="43"/>
      <c r="AF27" s="43"/>
      <c r="AG27" s="43"/>
      <c r="AH27" s="43"/>
      <c r="AI27" s="43"/>
      <c r="AJ27" s="43"/>
      <c r="AK27" s="43"/>
      <c r="AL27" s="43"/>
      <c r="AM27" s="43"/>
      <c r="AN27" s="43"/>
      <c r="AO27" s="42"/>
    </row>
    <row r="28" spans="1:41" s="45" customFormat="1" ht="21" hidden="1" customHeight="1" x14ac:dyDescent="0.25">
      <c r="A28" s="3"/>
      <c r="B28" s="103"/>
      <c r="C28" s="103"/>
      <c r="D28" s="103"/>
      <c r="E28" s="103"/>
      <c r="F28" s="96" t="s">
        <v>122</v>
      </c>
      <c r="G28" s="96" t="s">
        <v>435</v>
      </c>
      <c r="H28" s="96" t="s">
        <v>389</v>
      </c>
      <c r="I28" s="96" t="s">
        <v>400</v>
      </c>
      <c r="J28" s="148" t="s">
        <v>401</v>
      </c>
      <c r="K28" s="93"/>
      <c r="L28" s="94"/>
      <c r="M28" s="94"/>
      <c r="N28" s="94"/>
      <c r="O28" s="95"/>
      <c r="P28" s="89"/>
      <c r="Q28" s="352"/>
      <c r="R28" s="353"/>
      <c r="S28" s="353"/>
      <c r="T28" s="353"/>
      <c r="U28" s="354"/>
      <c r="V28" s="541"/>
      <c r="W28" s="539"/>
      <c r="X28" s="539"/>
      <c r="Y28" s="539"/>
      <c r="Z28" s="539"/>
      <c r="AA28" s="540"/>
      <c r="AB28" s="238"/>
      <c r="AC28" s="43"/>
      <c r="AD28" s="43"/>
      <c r="AE28" s="43"/>
      <c r="AF28" s="43"/>
      <c r="AG28" s="43"/>
      <c r="AH28" s="43"/>
      <c r="AI28" s="43"/>
      <c r="AJ28" s="43"/>
      <c r="AK28" s="43"/>
      <c r="AL28" s="43"/>
      <c r="AM28" s="43"/>
      <c r="AN28" s="43"/>
      <c r="AO28" s="42"/>
    </row>
    <row r="29" spans="1:41" s="45" customFormat="1" ht="21" hidden="1" customHeight="1" x14ac:dyDescent="0.25">
      <c r="A29" s="3"/>
      <c r="B29" s="103"/>
      <c r="C29" s="103"/>
      <c r="D29" s="103"/>
      <c r="E29" s="103"/>
      <c r="F29" s="96" t="s">
        <v>123</v>
      </c>
      <c r="G29" s="96" t="s">
        <v>436</v>
      </c>
      <c r="H29" s="96" t="s">
        <v>389</v>
      </c>
      <c r="I29" s="96" t="s">
        <v>400</v>
      </c>
      <c r="J29" s="148" t="s">
        <v>401</v>
      </c>
      <c r="K29" s="93"/>
      <c r="L29" s="94"/>
      <c r="M29" s="94"/>
      <c r="N29" s="94"/>
      <c r="O29" s="95"/>
      <c r="P29" s="89"/>
      <c r="Q29" s="352"/>
      <c r="R29" s="353"/>
      <c r="S29" s="353"/>
      <c r="T29" s="353"/>
      <c r="U29" s="354"/>
      <c r="V29" s="541"/>
      <c r="W29" s="539"/>
      <c r="X29" s="539"/>
      <c r="Y29" s="539"/>
      <c r="Z29" s="539"/>
      <c r="AA29" s="540"/>
      <c r="AB29" s="238"/>
      <c r="AC29" s="43"/>
      <c r="AD29" s="43"/>
      <c r="AE29" s="43"/>
      <c r="AF29" s="43"/>
      <c r="AG29" s="43"/>
      <c r="AH29" s="43"/>
      <c r="AI29" s="43"/>
      <c r="AJ29" s="43"/>
      <c r="AK29" s="43"/>
      <c r="AL29" s="43"/>
      <c r="AM29" s="43"/>
      <c r="AN29" s="43"/>
      <c r="AO29" s="42"/>
    </row>
    <row r="30" spans="1:41" s="45" customFormat="1" ht="21" hidden="1" customHeight="1" x14ac:dyDescent="0.25">
      <c r="A30" s="3"/>
      <c r="B30" s="103"/>
      <c r="C30" s="103"/>
      <c r="D30" s="103"/>
      <c r="E30" s="103"/>
      <c r="F30" s="96" t="s">
        <v>124</v>
      </c>
      <c r="G30" s="96" t="s">
        <v>437</v>
      </c>
      <c r="H30" s="96" t="s">
        <v>389</v>
      </c>
      <c r="I30" s="96" t="s">
        <v>400</v>
      </c>
      <c r="J30" s="148" t="s">
        <v>401</v>
      </c>
      <c r="K30" s="93"/>
      <c r="L30" s="94"/>
      <c r="M30" s="94"/>
      <c r="N30" s="94"/>
      <c r="O30" s="95"/>
      <c r="P30" s="89"/>
      <c r="Q30" s="352"/>
      <c r="R30" s="353"/>
      <c r="S30" s="353"/>
      <c r="T30" s="353"/>
      <c r="U30" s="354"/>
      <c r="V30" s="541"/>
      <c r="W30" s="539"/>
      <c r="X30" s="539"/>
      <c r="Y30" s="539"/>
      <c r="Z30" s="539"/>
      <c r="AA30" s="540"/>
      <c r="AB30" s="238"/>
      <c r="AC30" s="43"/>
      <c r="AD30" s="43"/>
      <c r="AE30" s="43"/>
      <c r="AF30" s="43"/>
      <c r="AG30" s="43"/>
      <c r="AH30" s="43"/>
      <c r="AI30" s="43"/>
      <c r="AJ30" s="43"/>
      <c r="AK30" s="43"/>
      <c r="AL30" s="43"/>
      <c r="AM30" s="43"/>
      <c r="AN30" s="43"/>
      <c r="AO30" s="42"/>
    </row>
    <row r="31" spans="1:41" s="45" customFormat="1" ht="21" hidden="1" customHeight="1" x14ac:dyDescent="0.25">
      <c r="A31" s="3"/>
      <c r="B31" s="103"/>
      <c r="C31" s="103"/>
      <c r="D31" s="103"/>
      <c r="E31" s="103"/>
      <c r="F31" s="96" t="s">
        <v>125</v>
      </c>
      <c r="G31" s="96" t="s">
        <v>438</v>
      </c>
      <c r="H31" s="96" t="s">
        <v>389</v>
      </c>
      <c r="I31" s="96" t="s">
        <v>400</v>
      </c>
      <c r="J31" s="148" t="s">
        <v>401</v>
      </c>
      <c r="K31" s="93"/>
      <c r="L31" s="94"/>
      <c r="M31" s="94"/>
      <c r="N31" s="94"/>
      <c r="O31" s="95"/>
      <c r="P31" s="89"/>
      <c r="Q31" s="352"/>
      <c r="R31" s="353"/>
      <c r="S31" s="353"/>
      <c r="T31" s="353"/>
      <c r="U31" s="354"/>
      <c r="V31" s="541"/>
      <c r="W31" s="539"/>
      <c r="X31" s="539"/>
      <c r="Y31" s="539"/>
      <c r="Z31" s="539"/>
      <c r="AA31" s="540"/>
      <c r="AB31" s="238"/>
      <c r="AC31" s="43"/>
      <c r="AD31" s="43"/>
      <c r="AE31" s="43"/>
      <c r="AF31" s="43"/>
      <c r="AG31" s="43"/>
      <c r="AH31" s="43"/>
      <c r="AI31" s="43"/>
      <c r="AJ31" s="43"/>
      <c r="AK31" s="43"/>
      <c r="AL31" s="43"/>
      <c r="AM31" s="43"/>
      <c r="AN31" s="43"/>
      <c r="AO31" s="42"/>
    </row>
    <row r="32" spans="1:41" s="45" customFormat="1" ht="21" hidden="1" customHeight="1" x14ac:dyDescent="0.25">
      <c r="A32" s="3"/>
      <c r="B32" s="103"/>
      <c r="C32" s="103"/>
      <c r="D32" s="103"/>
      <c r="E32" s="103"/>
      <c r="F32" s="96" t="s">
        <v>126</v>
      </c>
      <c r="G32" s="96" t="s">
        <v>439</v>
      </c>
      <c r="H32" s="96" t="s">
        <v>428</v>
      </c>
      <c r="I32" s="96" t="s">
        <v>400</v>
      </c>
      <c r="J32" s="148" t="s">
        <v>403</v>
      </c>
      <c r="K32" s="93"/>
      <c r="L32" s="94"/>
      <c r="M32" s="94"/>
      <c r="N32" s="94"/>
      <c r="O32" s="95"/>
      <c r="P32" s="89"/>
      <c r="Q32" s="352"/>
      <c r="R32" s="353"/>
      <c r="S32" s="353"/>
      <c r="T32" s="353"/>
      <c r="U32" s="354"/>
      <c r="V32" s="541"/>
      <c r="W32" s="539"/>
      <c r="X32" s="539"/>
      <c r="Y32" s="539"/>
      <c r="Z32" s="539"/>
      <c r="AA32" s="540"/>
      <c r="AB32" s="238"/>
      <c r="AC32" s="43"/>
      <c r="AD32" s="43"/>
      <c r="AE32" s="43"/>
      <c r="AF32" s="43"/>
      <c r="AG32" s="43"/>
      <c r="AH32" s="43"/>
      <c r="AI32" s="43"/>
      <c r="AJ32" s="43"/>
      <c r="AK32" s="43"/>
      <c r="AL32" s="43"/>
      <c r="AM32" s="43"/>
      <c r="AN32" s="43"/>
      <c r="AO32" s="42"/>
    </row>
    <row r="33" spans="1:41" s="45" customFormat="1" ht="21" hidden="1" customHeight="1" x14ac:dyDescent="0.25">
      <c r="A33" s="3"/>
      <c r="B33" s="103"/>
      <c r="C33" s="103"/>
      <c r="D33" s="103"/>
      <c r="E33" s="103"/>
      <c r="F33" s="96" t="s">
        <v>127</v>
      </c>
      <c r="G33" s="96" t="s">
        <v>440</v>
      </c>
      <c r="H33" s="96" t="s">
        <v>389</v>
      </c>
      <c r="I33" s="96" t="s">
        <v>400</v>
      </c>
      <c r="J33" s="148" t="s">
        <v>401</v>
      </c>
      <c r="K33" s="93"/>
      <c r="L33" s="94"/>
      <c r="M33" s="94"/>
      <c r="N33" s="94"/>
      <c r="O33" s="95"/>
      <c r="P33" s="89"/>
      <c r="Q33" s="352"/>
      <c r="R33" s="353"/>
      <c r="S33" s="353"/>
      <c r="T33" s="353"/>
      <c r="U33" s="354"/>
      <c r="V33" s="541"/>
      <c r="W33" s="539"/>
      <c r="X33" s="539"/>
      <c r="Y33" s="539"/>
      <c r="Z33" s="539"/>
      <c r="AA33" s="540"/>
      <c r="AB33" s="238"/>
      <c r="AC33" s="43"/>
      <c r="AD33" s="43"/>
      <c r="AE33" s="43"/>
      <c r="AF33" s="43"/>
      <c r="AG33" s="43"/>
      <c r="AH33" s="43"/>
      <c r="AI33" s="43"/>
      <c r="AJ33" s="43"/>
      <c r="AK33" s="43"/>
      <c r="AL33" s="43"/>
      <c r="AM33" s="43"/>
      <c r="AN33" s="43"/>
      <c r="AO33" s="42"/>
    </row>
    <row r="34" spans="1:41" s="45" customFormat="1" ht="21" hidden="1" customHeight="1" x14ac:dyDescent="0.25">
      <c r="A34" s="3"/>
      <c r="B34" s="103"/>
      <c r="C34" s="103"/>
      <c r="D34" s="103"/>
      <c r="E34" s="103"/>
      <c r="F34" s="96" t="s">
        <v>128</v>
      </c>
      <c r="G34" s="96" t="s">
        <v>441</v>
      </c>
      <c r="H34" s="96" t="s">
        <v>389</v>
      </c>
      <c r="I34" s="96" t="s">
        <v>400</v>
      </c>
      <c r="J34" s="148" t="s">
        <v>401</v>
      </c>
      <c r="K34" s="93"/>
      <c r="L34" s="94"/>
      <c r="M34" s="94"/>
      <c r="N34" s="94"/>
      <c r="O34" s="95"/>
      <c r="P34" s="89"/>
      <c r="Q34" s="352"/>
      <c r="R34" s="353"/>
      <c r="S34" s="353"/>
      <c r="T34" s="353"/>
      <c r="U34" s="354"/>
      <c r="V34" s="541"/>
      <c r="W34" s="539"/>
      <c r="X34" s="539"/>
      <c r="Y34" s="539"/>
      <c r="Z34" s="539"/>
      <c r="AA34" s="540"/>
      <c r="AB34" s="238"/>
      <c r="AC34" s="43"/>
      <c r="AD34" s="43"/>
      <c r="AE34" s="43"/>
      <c r="AF34" s="43"/>
      <c r="AG34" s="43"/>
      <c r="AH34" s="43"/>
      <c r="AI34" s="43"/>
      <c r="AJ34" s="43"/>
      <c r="AK34" s="43"/>
      <c r="AL34" s="43"/>
      <c r="AM34" s="43"/>
      <c r="AN34" s="43"/>
      <c r="AO34" s="42"/>
    </row>
    <row r="35" spans="1:41" s="45" customFormat="1" ht="21" hidden="1" customHeight="1" x14ac:dyDescent="0.25">
      <c r="A35" s="3"/>
      <c r="B35" s="103"/>
      <c r="C35" s="103"/>
      <c r="D35" s="103"/>
      <c r="E35" s="103"/>
      <c r="F35" s="96" t="s">
        <v>129</v>
      </c>
      <c r="G35" s="96" t="s">
        <v>442</v>
      </c>
      <c r="H35" s="96" t="s">
        <v>389</v>
      </c>
      <c r="I35" s="96" t="s">
        <v>400</v>
      </c>
      <c r="J35" s="148" t="s">
        <v>401</v>
      </c>
      <c r="K35" s="93"/>
      <c r="L35" s="94"/>
      <c r="M35" s="94"/>
      <c r="N35" s="94"/>
      <c r="O35" s="95"/>
      <c r="P35" s="89"/>
      <c r="Q35" s="352"/>
      <c r="R35" s="353"/>
      <c r="S35" s="353"/>
      <c r="T35" s="353"/>
      <c r="U35" s="354"/>
      <c r="V35" s="541"/>
      <c r="W35" s="539"/>
      <c r="X35" s="539"/>
      <c r="Y35" s="539"/>
      <c r="Z35" s="539"/>
      <c r="AA35" s="540"/>
      <c r="AB35" s="238"/>
      <c r="AC35" s="43"/>
      <c r="AD35" s="43"/>
      <c r="AE35" s="43"/>
      <c r="AF35" s="43"/>
      <c r="AG35" s="43"/>
      <c r="AH35" s="43"/>
      <c r="AI35" s="43"/>
      <c r="AJ35" s="43"/>
      <c r="AK35" s="43"/>
      <c r="AL35" s="43"/>
      <c r="AM35" s="43"/>
      <c r="AN35" s="43"/>
      <c r="AO35" s="42"/>
    </row>
    <row r="36" spans="1:41" s="45" customFormat="1" ht="21" hidden="1" customHeight="1" x14ac:dyDescent="0.25">
      <c r="A36" s="3"/>
      <c r="B36" s="103"/>
      <c r="C36" s="103"/>
      <c r="D36" s="103"/>
      <c r="E36" s="103"/>
      <c r="F36" s="96" t="s">
        <v>130</v>
      </c>
      <c r="G36" s="96" t="s">
        <v>443</v>
      </c>
      <c r="H36" s="96" t="s">
        <v>389</v>
      </c>
      <c r="I36" s="96" t="s">
        <v>400</v>
      </c>
      <c r="J36" s="148" t="s">
        <v>401</v>
      </c>
      <c r="K36" s="93"/>
      <c r="L36" s="94"/>
      <c r="M36" s="94"/>
      <c r="N36" s="94"/>
      <c r="O36" s="95"/>
      <c r="P36" s="89"/>
      <c r="Q36" s="352"/>
      <c r="R36" s="353"/>
      <c r="S36" s="353"/>
      <c r="T36" s="353"/>
      <c r="U36" s="354"/>
      <c r="V36" s="541"/>
      <c r="W36" s="539"/>
      <c r="X36" s="539"/>
      <c r="Y36" s="539"/>
      <c r="Z36" s="539"/>
      <c r="AA36" s="540"/>
      <c r="AB36" s="238"/>
      <c r="AC36" s="43"/>
      <c r="AD36" s="43"/>
      <c r="AE36" s="43"/>
      <c r="AF36" s="43"/>
      <c r="AG36" s="43"/>
      <c r="AH36" s="43"/>
      <c r="AI36" s="43"/>
      <c r="AJ36" s="43"/>
      <c r="AK36" s="43"/>
      <c r="AL36" s="43"/>
      <c r="AM36" s="43"/>
      <c r="AN36" s="43"/>
      <c r="AO36" s="42"/>
    </row>
    <row r="37" spans="1:41" s="45" customFormat="1" ht="21" hidden="1" customHeight="1" x14ac:dyDescent="0.25">
      <c r="A37" s="3"/>
      <c r="B37" s="103"/>
      <c r="C37" s="103"/>
      <c r="D37" s="103"/>
      <c r="E37" s="103"/>
      <c r="F37" s="96" t="s">
        <v>131</v>
      </c>
      <c r="G37" s="96" t="s">
        <v>444</v>
      </c>
      <c r="H37" s="96" t="s">
        <v>389</v>
      </c>
      <c r="I37" s="96" t="s">
        <v>400</v>
      </c>
      <c r="J37" s="148" t="s">
        <v>401</v>
      </c>
      <c r="K37" s="93"/>
      <c r="L37" s="94"/>
      <c r="M37" s="94"/>
      <c r="N37" s="94"/>
      <c r="O37" s="95"/>
      <c r="P37" s="89"/>
      <c r="Q37" s="352"/>
      <c r="R37" s="353"/>
      <c r="S37" s="353"/>
      <c r="T37" s="353"/>
      <c r="U37" s="354"/>
      <c r="V37" s="541"/>
      <c r="W37" s="539"/>
      <c r="X37" s="539"/>
      <c r="Y37" s="539"/>
      <c r="Z37" s="539"/>
      <c r="AA37" s="540"/>
      <c r="AB37" s="238"/>
      <c r="AC37" s="43"/>
      <c r="AD37" s="43"/>
      <c r="AE37" s="43"/>
      <c r="AF37" s="43"/>
      <c r="AG37" s="43"/>
      <c r="AH37" s="43"/>
      <c r="AI37" s="43"/>
      <c r="AJ37" s="43"/>
      <c r="AK37" s="43"/>
      <c r="AL37" s="43"/>
      <c r="AM37" s="43"/>
      <c r="AN37" s="43"/>
      <c r="AO37" s="42"/>
    </row>
    <row r="38" spans="1:41" s="45" customFormat="1" ht="21" hidden="1" customHeight="1" x14ac:dyDescent="0.25">
      <c r="A38" s="3"/>
      <c r="B38" s="103"/>
      <c r="C38" s="103"/>
      <c r="D38" s="103"/>
      <c r="E38" s="103"/>
      <c r="F38" s="96" t="s">
        <v>132</v>
      </c>
      <c r="G38" s="96" t="s">
        <v>445</v>
      </c>
      <c r="H38" s="96" t="s">
        <v>389</v>
      </c>
      <c r="I38" s="96" t="s">
        <v>400</v>
      </c>
      <c r="J38" s="148" t="s">
        <v>401</v>
      </c>
      <c r="K38" s="93"/>
      <c r="L38" s="94"/>
      <c r="M38" s="94"/>
      <c r="N38" s="94"/>
      <c r="O38" s="95"/>
      <c r="P38" s="89"/>
      <c r="Q38" s="352"/>
      <c r="R38" s="353"/>
      <c r="S38" s="353"/>
      <c r="T38" s="353"/>
      <c r="U38" s="354"/>
      <c r="V38" s="541"/>
      <c r="W38" s="539"/>
      <c r="X38" s="539"/>
      <c r="Y38" s="539"/>
      <c r="Z38" s="539"/>
      <c r="AA38" s="540"/>
      <c r="AB38" s="238"/>
      <c r="AC38" s="43"/>
      <c r="AD38" s="43"/>
      <c r="AE38" s="43"/>
      <c r="AF38" s="43"/>
      <c r="AG38" s="43"/>
      <c r="AH38" s="43"/>
      <c r="AI38" s="43"/>
      <c r="AJ38" s="43"/>
      <c r="AK38" s="43"/>
      <c r="AL38" s="43"/>
      <c r="AM38" s="43"/>
      <c r="AN38" s="43"/>
      <c r="AO38" s="42"/>
    </row>
    <row r="39" spans="1:41" s="45" customFormat="1" ht="21" hidden="1" customHeight="1" x14ac:dyDescent="0.25">
      <c r="A39" s="3"/>
      <c r="B39" s="103"/>
      <c r="C39" s="103"/>
      <c r="D39" s="103"/>
      <c r="E39" s="103"/>
      <c r="F39" s="96" t="s">
        <v>133</v>
      </c>
      <c r="G39" s="96" t="s">
        <v>446</v>
      </c>
      <c r="H39" s="96" t="s">
        <v>389</v>
      </c>
      <c r="I39" s="96" t="s">
        <v>400</v>
      </c>
      <c r="J39" s="148" t="s">
        <v>401</v>
      </c>
      <c r="K39" s="93"/>
      <c r="L39" s="94"/>
      <c r="M39" s="94"/>
      <c r="N39" s="94"/>
      <c r="O39" s="95"/>
      <c r="P39" s="89"/>
      <c r="Q39" s="352"/>
      <c r="R39" s="353"/>
      <c r="S39" s="353"/>
      <c r="T39" s="353"/>
      <c r="U39" s="354"/>
      <c r="V39" s="541"/>
      <c r="W39" s="539"/>
      <c r="X39" s="539"/>
      <c r="Y39" s="539"/>
      <c r="Z39" s="539"/>
      <c r="AA39" s="540"/>
      <c r="AB39" s="238"/>
      <c r="AC39" s="43"/>
      <c r="AD39" s="43"/>
      <c r="AE39" s="43"/>
      <c r="AF39" s="43"/>
      <c r="AG39" s="43"/>
      <c r="AH39" s="43"/>
      <c r="AI39" s="43"/>
      <c r="AJ39" s="43"/>
      <c r="AK39" s="43"/>
      <c r="AL39" s="43"/>
      <c r="AM39" s="43"/>
      <c r="AN39" s="43"/>
      <c r="AO39" s="42"/>
    </row>
    <row r="40" spans="1:41" s="45" customFormat="1" ht="21" hidden="1" customHeight="1" x14ac:dyDescent="0.25">
      <c r="A40" s="3"/>
      <c r="B40" s="103"/>
      <c r="C40" s="103"/>
      <c r="D40" s="103"/>
      <c r="E40" s="103"/>
      <c r="F40" s="96" t="s">
        <v>134</v>
      </c>
      <c r="G40" s="96" t="s">
        <v>447</v>
      </c>
      <c r="H40" s="96" t="s">
        <v>389</v>
      </c>
      <c r="I40" s="96" t="s">
        <v>400</v>
      </c>
      <c r="J40" s="148" t="s">
        <v>401</v>
      </c>
      <c r="K40" s="93"/>
      <c r="L40" s="94"/>
      <c r="M40" s="94"/>
      <c r="N40" s="94"/>
      <c r="O40" s="95"/>
      <c r="P40" s="89"/>
      <c r="Q40" s="352"/>
      <c r="R40" s="353"/>
      <c r="S40" s="353"/>
      <c r="T40" s="353"/>
      <c r="U40" s="354"/>
      <c r="V40" s="541"/>
      <c r="W40" s="539"/>
      <c r="X40" s="539"/>
      <c r="Y40" s="539"/>
      <c r="Z40" s="539"/>
      <c r="AA40" s="540"/>
      <c r="AB40" s="238"/>
      <c r="AC40" s="43"/>
      <c r="AD40" s="43"/>
      <c r="AE40" s="43"/>
      <c r="AF40" s="43"/>
      <c r="AG40" s="43"/>
      <c r="AH40" s="43"/>
      <c r="AI40" s="43"/>
      <c r="AJ40" s="43"/>
      <c r="AK40" s="43"/>
      <c r="AL40" s="43"/>
      <c r="AM40" s="43"/>
      <c r="AN40" s="43"/>
      <c r="AO40" s="42"/>
    </row>
    <row r="41" spans="1:41" s="45" customFormat="1" ht="21" hidden="1" customHeight="1" x14ac:dyDescent="0.25">
      <c r="A41" s="3"/>
      <c r="B41" s="103"/>
      <c r="C41" s="103"/>
      <c r="D41" s="103"/>
      <c r="E41" s="103"/>
      <c r="F41" s="96" t="s">
        <v>135</v>
      </c>
      <c r="G41" s="96" t="s">
        <v>448</v>
      </c>
      <c r="H41" s="96" t="s">
        <v>389</v>
      </c>
      <c r="I41" s="96" t="s">
        <v>400</v>
      </c>
      <c r="J41" s="148" t="s">
        <v>401</v>
      </c>
      <c r="K41" s="93"/>
      <c r="L41" s="94"/>
      <c r="M41" s="94"/>
      <c r="N41" s="94"/>
      <c r="O41" s="95"/>
      <c r="P41" s="89"/>
      <c r="Q41" s="352"/>
      <c r="R41" s="353"/>
      <c r="S41" s="353"/>
      <c r="T41" s="353"/>
      <c r="U41" s="354"/>
      <c r="V41" s="541"/>
      <c r="W41" s="539"/>
      <c r="X41" s="539"/>
      <c r="Y41" s="539"/>
      <c r="Z41" s="539"/>
      <c r="AA41" s="540"/>
      <c r="AB41" s="238"/>
      <c r="AC41" s="43"/>
      <c r="AD41" s="43"/>
      <c r="AE41" s="43"/>
      <c r="AF41" s="43"/>
      <c r="AG41" s="43"/>
      <c r="AH41" s="43"/>
      <c r="AI41" s="43"/>
      <c r="AJ41" s="43"/>
      <c r="AK41" s="43"/>
      <c r="AL41" s="43"/>
      <c r="AM41" s="43"/>
      <c r="AN41" s="43"/>
      <c r="AO41" s="42"/>
    </row>
    <row r="42" spans="1:41" s="45" customFormat="1" ht="21" hidden="1" customHeight="1" x14ac:dyDescent="0.25">
      <c r="A42" s="3"/>
      <c r="B42" s="103"/>
      <c r="C42" s="103"/>
      <c r="D42" s="103"/>
      <c r="E42" s="103"/>
      <c r="F42" s="96" t="s">
        <v>136</v>
      </c>
      <c r="G42" s="96" t="s">
        <v>449</v>
      </c>
      <c r="H42" s="96" t="s">
        <v>389</v>
      </c>
      <c r="I42" s="96" t="s">
        <v>400</v>
      </c>
      <c r="J42" s="148" t="s">
        <v>401</v>
      </c>
      <c r="K42" s="93"/>
      <c r="L42" s="94"/>
      <c r="M42" s="94"/>
      <c r="N42" s="94"/>
      <c r="O42" s="95"/>
      <c r="P42" s="89"/>
      <c r="Q42" s="352"/>
      <c r="R42" s="353"/>
      <c r="S42" s="353"/>
      <c r="T42" s="353"/>
      <c r="U42" s="354"/>
      <c r="V42" s="541"/>
      <c r="W42" s="539"/>
      <c r="X42" s="539"/>
      <c r="Y42" s="539"/>
      <c r="Z42" s="539"/>
      <c r="AA42" s="540"/>
      <c r="AB42" s="238"/>
      <c r="AC42" s="43"/>
      <c r="AD42" s="43"/>
      <c r="AE42" s="43"/>
      <c r="AF42" s="43"/>
      <c r="AG42" s="43"/>
      <c r="AH42" s="43"/>
      <c r="AI42" s="43"/>
      <c r="AJ42" s="43"/>
      <c r="AK42" s="43"/>
      <c r="AL42" s="43"/>
      <c r="AM42" s="43"/>
      <c r="AN42" s="43"/>
      <c r="AO42" s="42"/>
    </row>
    <row r="43" spans="1:41" s="45" customFormat="1" ht="21" hidden="1" customHeight="1" x14ac:dyDescent="0.25">
      <c r="A43" s="3"/>
      <c r="B43" s="103"/>
      <c r="C43" s="103"/>
      <c r="D43" s="103"/>
      <c r="E43" s="103"/>
      <c r="F43" s="96" t="s">
        <v>450</v>
      </c>
      <c r="G43" s="96" t="s">
        <v>451</v>
      </c>
      <c r="H43" s="96" t="s">
        <v>389</v>
      </c>
      <c r="I43" s="96" t="s">
        <v>400</v>
      </c>
      <c r="J43" s="148" t="s">
        <v>401</v>
      </c>
      <c r="K43" s="93"/>
      <c r="L43" s="94"/>
      <c r="M43" s="94"/>
      <c r="N43" s="94"/>
      <c r="O43" s="95"/>
      <c r="P43" s="89"/>
      <c r="Q43" s="352"/>
      <c r="R43" s="353"/>
      <c r="S43" s="353"/>
      <c r="T43" s="353"/>
      <c r="U43" s="354"/>
      <c r="V43" s="541"/>
      <c r="W43" s="539"/>
      <c r="X43" s="539"/>
      <c r="Y43" s="539"/>
      <c r="Z43" s="539"/>
      <c r="AA43" s="540"/>
      <c r="AB43" s="238"/>
      <c r="AC43" s="43"/>
      <c r="AD43" s="43"/>
      <c r="AE43" s="43"/>
      <c r="AF43" s="43"/>
      <c r="AG43" s="43"/>
      <c r="AH43" s="43"/>
      <c r="AI43" s="43"/>
      <c r="AJ43" s="43"/>
      <c r="AK43" s="43"/>
      <c r="AL43" s="43"/>
      <c r="AM43" s="43"/>
      <c r="AN43" s="43"/>
      <c r="AO43" s="42"/>
    </row>
    <row r="44" spans="1:41" s="45" customFormat="1" ht="21" hidden="1" customHeight="1" x14ac:dyDescent="0.25">
      <c r="A44" s="3"/>
      <c r="B44" s="103"/>
      <c r="C44" s="103"/>
      <c r="D44" s="103"/>
      <c r="E44" s="103"/>
      <c r="F44" s="96" t="s">
        <v>138</v>
      </c>
      <c r="G44" s="96" t="s">
        <v>452</v>
      </c>
      <c r="H44" s="96" t="s">
        <v>389</v>
      </c>
      <c r="I44" s="96" t="s">
        <v>400</v>
      </c>
      <c r="J44" s="148" t="s">
        <v>401</v>
      </c>
      <c r="K44" s="93"/>
      <c r="L44" s="94"/>
      <c r="M44" s="94"/>
      <c r="N44" s="94"/>
      <c r="O44" s="95"/>
      <c r="P44" s="89"/>
      <c r="Q44" s="352"/>
      <c r="R44" s="353"/>
      <c r="S44" s="353"/>
      <c r="T44" s="353"/>
      <c r="U44" s="354"/>
      <c r="V44" s="541"/>
      <c r="W44" s="539"/>
      <c r="X44" s="539"/>
      <c r="Y44" s="539"/>
      <c r="Z44" s="539"/>
      <c r="AA44" s="540"/>
      <c r="AB44" s="238"/>
      <c r="AC44" s="43"/>
      <c r="AD44" s="43"/>
      <c r="AE44" s="43"/>
      <c r="AF44" s="43"/>
      <c r="AG44" s="43"/>
      <c r="AH44" s="43"/>
      <c r="AI44" s="43"/>
      <c r="AJ44" s="43"/>
      <c r="AK44" s="43"/>
      <c r="AL44" s="43"/>
      <c r="AM44" s="43"/>
      <c r="AN44" s="43"/>
      <c r="AO44" s="42"/>
    </row>
    <row r="45" spans="1:41" s="45" customFormat="1" ht="21" hidden="1" customHeight="1" x14ac:dyDescent="0.25">
      <c r="A45" s="3"/>
      <c r="B45" s="103"/>
      <c r="C45" s="103"/>
      <c r="D45" s="103"/>
      <c r="E45" s="103"/>
      <c r="F45" s="96" t="s">
        <v>139</v>
      </c>
      <c r="G45" s="96" t="s">
        <v>453</v>
      </c>
      <c r="H45" s="96" t="s">
        <v>389</v>
      </c>
      <c r="I45" s="96" t="s">
        <v>400</v>
      </c>
      <c r="J45" s="148" t="s">
        <v>401</v>
      </c>
      <c r="K45" s="93"/>
      <c r="L45" s="94"/>
      <c r="M45" s="94"/>
      <c r="N45" s="94"/>
      <c r="O45" s="95"/>
      <c r="P45" s="89"/>
      <c r="Q45" s="352"/>
      <c r="R45" s="353"/>
      <c r="S45" s="353"/>
      <c r="T45" s="353"/>
      <c r="U45" s="354"/>
      <c r="V45" s="541"/>
      <c r="W45" s="539"/>
      <c r="X45" s="539"/>
      <c r="Y45" s="539"/>
      <c r="Z45" s="539"/>
      <c r="AA45" s="540"/>
      <c r="AB45" s="238"/>
      <c r="AC45" s="43"/>
      <c r="AD45" s="43"/>
      <c r="AE45" s="43"/>
      <c r="AF45" s="43"/>
      <c r="AG45" s="43"/>
      <c r="AH45" s="43"/>
      <c r="AI45" s="43"/>
      <c r="AJ45" s="43"/>
      <c r="AK45" s="43"/>
      <c r="AL45" s="43"/>
      <c r="AM45" s="43"/>
      <c r="AN45" s="43"/>
      <c r="AO45" s="42"/>
    </row>
    <row r="46" spans="1:41" s="45" customFormat="1" ht="21" hidden="1" customHeight="1" x14ac:dyDescent="0.25">
      <c r="A46" s="3"/>
      <c r="B46" s="103"/>
      <c r="C46" s="103"/>
      <c r="D46" s="103"/>
      <c r="E46" s="103"/>
      <c r="F46" s="96" t="s">
        <v>140</v>
      </c>
      <c r="G46" s="96" t="s">
        <v>454</v>
      </c>
      <c r="H46" s="96" t="s">
        <v>389</v>
      </c>
      <c r="I46" s="96" t="s">
        <v>400</v>
      </c>
      <c r="J46" s="148" t="s">
        <v>401</v>
      </c>
      <c r="K46" s="93"/>
      <c r="L46" s="94"/>
      <c r="M46" s="94"/>
      <c r="N46" s="94"/>
      <c r="O46" s="95"/>
      <c r="P46" s="89"/>
      <c r="Q46" s="352"/>
      <c r="R46" s="353"/>
      <c r="S46" s="353"/>
      <c r="T46" s="353"/>
      <c r="U46" s="354"/>
      <c r="V46" s="541"/>
      <c r="W46" s="539"/>
      <c r="X46" s="539"/>
      <c r="Y46" s="539"/>
      <c r="Z46" s="539"/>
      <c r="AA46" s="540"/>
      <c r="AB46" s="238"/>
      <c r="AC46" s="43"/>
      <c r="AD46" s="43"/>
      <c r="AE46" s="43"/>
      <c r="AF46" s="43"/>
      <c r="AG46" s="43"/>
      <c r="AH46" s="43"/>
      <c r="AI46" s="43"/>
      <c r="AJ46" s="43"/>
      <c r="AK46" s="43"/>
      <c r="AL46" s="43"/>
      <c r="AM46" s="43"/>
      <c r="AN46" s="43"/>
      <c r="AO46" s="42"/>
    </row>
    <row r="47" spans="1:41" s="45" customFormat="1" ht="21" hidden="1" customHeight="1" x14ac:dyDescent="0.25">
      <c r="A47" s="3"/>
      <c r="B47" s="103"/>
      <c r="C47" s="103"/>
      <c r="D47" s="103"/>
      <c r="E47" s="103"/>
      <c r="F47" s="96" t="s">
        <v>141</v>
      </c>
      <c r="G47" s="96" t="s">
        <v>455</v>
      </c>
      <c r="H47" s="96" t="s">
        <v>389</v>
      </c>
      <c r="I47" s="96" t="s">
        <v>400</v>
      </c>
      <c r="J47" s="148" t="s">
        <v>401</v>
      </c>
      <c r="K47" s="93"/>
      <c r="L47" s="94"/>
      <c r="M47" s="94"/>
      <c r="N47" s="94"/>
      <c r="O47" s="95"/>
      <c r="P47" s="89"/>
      <c r="Q47" s="352"/>
      <c r="R47" s="353"/>
      <c r="S47" s="353"/>
      <c r="T47" s="353"/>
      <c r="U47" s="354"/>
      <c r="V47" s="541"/>
      <c r="W47" s="539"/>
      <c r="X47" s="539"/>
      <c r="Y47" s="539"/>
      <c r="Z47" s="539"/>
      <c r="AA47" s="540"/>
      <c r="AB47" s="238"/>
      <c r="AC47" s="43"/>
      <c r="AD47" s="43"/>
      <c r="AE47" s="43"/>
      <c r="AF47" s="43"/>
      <c r="AG47" s="43"/>
      <c r="AH47" s="43"/>
      <c r="AI47" s="43"/>
      <c r="AJ47" s="43"/>
      <c r="AK47" s="43"/>
      <c r="AL47" s="43"/>
      <c r="AM47" s="43"/>
      <c r="AN47" s="43"/>
      <c r="AO47" s="42"/>
    </row>
    <row r="48" spans="1:41" s="45" customFormat="1" ht="21" hidden="1" customHeight="1" x14ac:dyDescent="0.25">
      <c r="A48" s="3"/>
      <c r="B48" s="103"/>
      <c r="C48" s="103"/>
      <c r="D48" s="103"/>
      <c r="E48" s="103"/>
      <c r="F48" s="96" t="s">
        <v>142</v>
      </c>
      <c r="G48" s="96" t="s">
        <v>456</v>
      </c>
      <c r="H48" s="96" t="s">
        <v>389</v>
      </c>
      <c r="I48" s="96" t="s">
        <v>400</v>
      </c>
      <c r="J48" s="148" t="s">
        <v>401</v>
      </c>
      <c r="K48" s="93"/>
      <c r="L48" s="94"/>
      <c r="M48" s="94"/>
      <c r="N48" s="94"/>
      <c r="O48" s="95"/>
      <c r="P48" s="89"/>
      <c r="Q48" s="352"/>
      <c r="R48" s="353"/>
      <c r="S48" s="353"/>
      <c r="T48" s="353"/>
      <c r="U48" s="354"/>
      <c r="V48" s="541"/>
      <c r="W48" s="539"/>
      <c r="X48" s="539"/>
      <c r="Y48" s="539"/>
      <c r="Z48" s="539"/>
      <c r="AA48" s="540"/>
      <c r="AB48" s="238"/>
      <c r="AC48" s="43"/>
      <c r="AD48" s="43"/>
      <c r="AE48" s="43"/>
      <c r="AF48" s="43"/>
      <c r="AG48" s="43"/>
      <c r="AH48" s="43"/>
      <c r="AI48" s="43"/>
      <c r="AJ48" s="43"/>
      <c r="AK48" s="43"/>
      <c r="AL48" s="43"/>
      <c r="AM48" s="43"/>
      <c r="AN48" s="43"/>
      <c r="AO48" s="42"/>
    </row>
    <row r="49" spans="1:41" s="45" customFormat="1" ht="21" hidden="1" customHeight="1" x14ac:dyDescent="0.25">
      <c r="A49" s="3"/>
      <c r="B49" s="103"/>
      <c r="C49" s="103"/>
      <c r="D49" s="103"/>
      <c r="E49" s="103"/>
      <c r="F49" s="96" t="s">
        <v>143</v>
      </c>
      <c r="G49" s="96" t="s">
        <v>457</v>
      </c>
      <c r="H49" s="96" t="s">
        <v>389</v>
      </c>
      <c r="I49" s="96" t="s">
        <v>400</v>
      </c>
      <c r="J49" s="148" t="s">
        <v>401</v>
      </c>
      <c r="K49" s="93"/>
      <c r="L49" s="94"/>
      <c r="M49" s="94"/>
      <c r="N49" s="94"/>
      <c r="O49" s="95"/>
      <c r="P49" s="89"/>
      <c r="Q49" s="352"/>
      <c r="R49" s="353"/>
      <c r="S49" s="353"/>
      <c r="T49" s="353"/>
      <c r="U49" s="354"/>
      <c r="V49" s="541"/>
      <c r="W49" s="539"/>
      <c r="X49" s="539"/>
      <c r="Y49" s="539"/>
      <c r="Z49" s="539"/>
      <c r="AA49" s="540"/>
      <c r="AB49" s="238"/>
      <c r="AC49" s="43"/>
      <c r="AD49" s="43"/>
      <c r="AE49" s="43"/>
      <c r="AF49" s="43"/>
      <c r="AG49" s="43"/>
      <c r="AH49" s="43"/>
      <c r="AI49" s="43"/>
      <c r="AJ49" s="43"/>
      <c r="AK49" s="43"/>
      <c r="AL49" s="43"/>
      <c r="AM49" s="43"/>
      <c r="AN49" s="43"/>
      <c r="AO49" s="42"/>
    </row>
    <row r="50" spans="1:41" s="45" customFormat="1" ht="21" hidden="1" customHeight="1" x14ac:dyDescent="0.25">
      <c r="A50" s="3"/>
      <c r="B50" s="103"/>
      <c r="C50" s="103"/>
      <c r="D50" s="103"/>
      <c r="E50" s="103"/>
      <c r="F50" s="96" t="s">
        <v>144</v>
      </c>
      <c r="G50" s="96" t="s">
        <v>458</v>
      </c>
      <c r="H50" s="96" t="s">
        <v>389</v>
      </c>
      <c r="I50" s="96" t="s">
        <v>428</v>
      </c>
      <c r="J50" s="148" t="s">
        <v>402</v>
      </c>
      <c r="K50" s="93"/>
      <c r="L50" s="94"/>
      <c r="M50" s="94"/>
      <c r="N50" s="94"/>
      <c r="O50" s="95"/>
      <c r="P50" s="89"/>
      <c r="Q50" s="352"/>
      <c r="R50" s="353"/>
      <c r="S50" s="353"/>
      <c r="T50" s="353"/>
      <c r="U50" s="354"/>
      <c r="V50" s="541"/>
      <c r="W50" s="539"/>
      <c r="X50" s="539"/>
      <c r="Y50" s="539"/>
      <c r="Z50" s="539"/>
      <c r="AA50" s="540"/>
      <c r="AB50" s="238"/>
      <c r="AC50" s="43"/>
      <c r="AD50" s="43"/>
      <c r="AE50" s="43"/>
      <c r="AF50" s="43"/>
      <c r="AG50" s="43"/>
      <c r="AH50" s="43"/>
      <c r="AI50" s="43"/>
      <c r="AJ50" s="43"/>
      <c r="AK50" s="43"/>
      <c r="AL50" s="43"/>
      <c r="AM50" s="43"/>
      <c r="AN50" s="43"/>
      <c r="AO50" s="42"/>
    </row>
    <row r="51" spans="1:41" s="45" customFormat="1" ht="21" hidden="1" customHeight="1" x14ac:dyDescent="0.25">
      <c r="A51" s="3"/>
      <c r="B51" s="103"/>
      <c r="C51" s="103"/>
      <c r="D51" s="103"/>
      <c r="E51" s="103"/>
      <c r="F51" s="96" t="s">
        <v>145</v>
      </c>
      <c r="G51" s="96" t="s">
        <v>459</v>
      </c>
      <c r="H51" s="96" t="s">
        <v>389</v>
      </c>
      <c r="I51" s="96" t="s">
        <v>400</v>
      </c>
      <c r="J51" s="148" t="s">
        <v>401</v>
      </c>
      <c r="K51" s="93"/>
      <c r="L51" s="94"/>
      <c r="M51" s="94"/>
      <c r="N51" s="94"/>
      <c r="O51" s="95"/>
      <c r="P51" s="89"/>
      <c r="Q51" s="352"/>
      <c r="R51" s="353"/>
      <c r="S51" s="353"/>
      <c r="T51" s="353"/>
      <c r="U51" s="354"/>
      <c r="V51" s="541"/>
      <c r="W51" s="539"/>
      <c r="X51" s="539"/>
      <c r="Y51" s="539"/>
      <c r="Z51" s="539"/>
      <c r="AA51" s="540"/>
      <c r="AB51" s="238"/>
      <c r="AC51" s="43"/>
      <c r="AD51" s="43"/>
      <c r="AE51" s="43"/>
      <c r="AF51" s="43"/>
      <c r="AG51" s="43"/>
      <c r="AH51" s="43"/>
      <c r="AI51" s="43"/>
      <c r="AJ51" s="43"/>
      <c r="AK51" s="43"/>
      <c r="AL51" s="43"/>
      <c r="AM51" s="43"/>
      <c r="AN51" s="43"/>
      <c r="AO51" s="42"/>
    </row>
    <row r="52" spans="1:41" s="45" customFormat="1" ht="21" hidden="1" customHeight="1" x14ac:dyDescent="0.25">
      <c r="A52" s="3"/>
      <c r="B52" s="103"/>
      <c r="C52" s="103"/>
      <c r="D52" s="103"/>
      <c r="E52" s="103"/>
      <c r="F52" s="96" t="s">
        <v>146</v>
      </c>
      <c r="G52" s="96" t="s">
        <v>460</v>
      </c>
      <c r="H52" s="96" t="s">
        <v>389</v>
      </c>
      <c r="I52" s="96" t="s">
        <v>400</v>
      </c>
      <c r="J52" s="148" t="s">
        <v>401</v>
      </c>
      <c r="K52" s="93"/>
      <c r="L52" s="94"/>
      <c r="M52" s="94"/>
      <c r="N52" s="94"/>
      <c r="O52" s="95"/>
      <c r="P52" s="89"/>
      <c r="Q52" s="352"/>
      <c r="R52" s="353"/>
      <c r="S52" s="353"/>
      <c r="T52" s="353"/>
      <c r="U52" s="354"/>
      <c r="V52" s="541"/>
      <c r="W52" s="539"/>
      <c r="X52" s="539"/>
      <c r="Y52" s="539"/>
      <c r="Z52" s="539"/>
      <c r="AA52" s="540"/>
      <c r="AB52" s="238"/>
      <c r="AC52" s="43"/>
      <c r="AD52" s="43"/>
      <c r="AE52" s="43"/>
      <c r="AF52" s="43"/>
      <c r="AG52" s="43"/>
      <c r="AH52" s="43"/>
      <c r="AI52" s="43"/>
      <c r="AJ52" s="43"/>
      <c r="AK52" s="43"/>
      <c r="AL52" s="43"/>
      <c r="AM52" s="43"/>
      <c r="AN52" s="43"/>
      <c r="AO52" s="42"/>
    </row>
    <row r="53" spans="1:41" s="45" customFormat="1" ht="21" hidden="1" customHeight="1" x14ac:dyDescent="0.25">
      <c r="A53" s="3"/>
      <c r="B53" s="103"/>
      <c r="C53" s="103"/>
      <c r="D53" s="103"/>
      <c r="E53" s="103"/>
      <c r="F53" s="96" t="s">
        <v>147</v>
      </c>
      <c r="G53" s="96" t="s">
        <v>461</v>
      </c>
      <c r="H53" s="96" t="s">
        <v>389</v>
      </c>
      <c r="I53" s="96" t="s">
        <v>400</v>
      </c>
      <c r="J53" s="148" t="s">
        <v>401</v>
      </c>
      <c r="K53" s="93"/>
      <c r="L53" s="94"/>
      <c r="M53" s="94"/>
      <c r="N53" s="94"/>
      <c r="O53" s="95"/>
      <c r="P53" s="89"/>
      <c r="Q53" s="352"/>
      <c r="R53" s="353"/>
      <c r="S53" s="353"/>
      <c r="T53" s="353"/>
      <c r="U53" s="354"/>
      <c r="V53" s="541"/>
      <c r="W53" s="539"/>
      <c r="X53" s="539"/>
      <c r="Y53" s="539"/>
      <c r="Z53" s="539"/>
      <c r="AA53" s="540"/>
      <c r="AB53" s="238"/>
      <c r="AC53" s="43"/>
      <c r="AD53" s="43"/>
      <c r="AE53" s="43"/>
      <c r="AF53" s="43"/>
      <c r="AG53" s="43"/>
      <c r="AH53" s="43"/>
      <c r="AI53" s="43"/>
      <c r="AJ53" s="43"/>
      <c r="AK53" s="43"/>
      <c r="AL53" s="43"/>
      <c r="AM53" s="43"/>
      <c r="AN53" s="43"/>
      <c r="AO53" s="42"/>
    </row>
    <row r="54" spans="1:41" s="45" customFormat="1" ht="21" hidden="1" customHeight="1" x14ac:dyDescent="0.25">
      <c r="A54" s="3"/>
      <c r="B54" s="103"/>
      <c r="C54" s="103"/>
      <c r="D54" s="103"/>
      <c r="E54" s="103"/>
      <c r="F54" s="96" t="s">
        <v>148</v>
      </c>
      <c r="G54" s="96" t="s">
        <v>462</v>
      </c>
      <c r="H54" s="96" t="s">
        <v>389</v>
      </c>
      <c r="I54" s="96" t="s">
        <v>400</v>
      </c>
      <c r="J54" s="148" t="s">
        <v>401</v>
      </c>
      <c r="K54" s="93"/>
      <c r="L54" s="94"/>
      <c r="M54" s="94"/>
      <c r="N54" s="94"/>
      <c r="O54" s="95"/>
      <c r="P54" s="89"/>
      <c r="Q54" s="352"/>
      <c r="R54" s="353"/>
      <c r="S54" s="353"/>
      <c r="T54" s="353"/>
      <c r="U54" s="354"/>
      <c r="V54" s="541"/>
      <c r="W54" s="539"/>
      <c r="X54" s="539"/>
      <c r="Y54" s="539"/>
      <c r="Z54" s="539"/>
      <c r="AA54" s="540"/>
      <c r="AB54" s="238"/>
      <c r="AC54" s="43"/>
      <c r="AD54" s="43"/>
      <c r="AE54" s="43"/>
      <c r="AF54" s="43"/>
      <c r="AG54" s="43"/>
      <c r="AH54" s="43"/>
      <c r="AI54" s="43"/>
      <c r="AJ54" s="43"/>
      <c r="AK54" s="43"/>
      <c r="AL54" s="43"/>
      <c r="AM54" s="43"/>
      <c r="AN54" s="43"/>
      <c r="AO54" s="42"/>
    </row>
    <row r="55" spans="1:41" s="45" customFormat="1" ht="21" hidden="1" customHeight="1" x14ac:dyDescent="0.25">
      <c r="A55" s="3"/>
      <c r="B55" s="103"/>
      <c r="C55" s="103"/>
      <c r="D55" s="103"/>
      <c r="E55" s="103"/>
      <c r="F55" s="96" t="s">
        <v>149</v>
      </c>
      <c r="G55" s="96" t="s">
        <v>463</v>
      </c>
      <c r="H55" s="96" t="s">
        <v>389</v>
      </c>
      <c r="I55" s="96" t="s">
        <v>400</v>
      </c>
      <c r="J55" s="148" t="s">
        <v>401</v>
      </c>
      <c r="K55" s="93"/>
      <c r="L55" s="94"/>
      <c r="M55" s="94"/>
      <c r="N55" s="94"/>
      <c r="O55" s="95"/>
      <c r="P55" s="89"/>
      <c r="Q55" s="352"/>
      <c r="R55" s="353"/>
      <c r="S55" s="353"/>
      <c r="T55" s="353"/>
      <c r="U55" s="354"/>
      <c r="V55" s="541"/>
      <c r="W55" s="539"/>
      <c r="X55" s="539"/>
      <c r="Y55" s="539"/>
      <c r="Z55" s="539"/>
      <c r="AA55" s="540"/>
      <c r="AB55" s="238"/>
      <c r="AC55" s="43"/>
      <c r="AD55" s="43"/>
      <c r="AE55" s="43"/>
      <c r="AF55" s="43"/>
      <c r="AG55" s="43"/>
      <c r="AH55" s="43"/>
      <c r="AI55" s="43"/>
      <c r="AJ55" s="43"/>
      <c r="AK55" s="43"/>
      <c r="AL55" s="43"/>
      <c r="AM55" s="43"/>
      <c r="AN55" s="43"/>
      <c r="AO55" s="42"/>
    </row>
    <row r="56" spans="1:41" s="45" customFormat="1" ht="21" hidden="1" customHeight="1" x14ac:dyDescent="0.25">
      <c r="A56" s="3"/>
      <c r="B56" s="103"/>
      <c r="C56" s="103"/>
      <c r="D56" s="103"/>
      <c r="E56" s="103"/>
      <c r="F56" s="96" t="s">
        <v>150</v>
      </c>
      <c r="G56" s="96" t="s">
        <v>464</v>
      </c>
      <c r="H56" s="96" t="s">
        <v>389</v>
      </c>
      <c r="I56" s="96" t="s">
        <v>428</v>
      </c>
      <c r="J56" s="148" t="s">
        <v>402</v>
      </c>
      <c r="K56" s="93"/>
      <c r="L56" s="94"/>
      <c r="M56" s="94"/>
      <c r="N56" s="94"/>
      <c r="O56" s="95"/>
      <c r="P56" s="89"/>
      <c r="Q56" s="352"/>
      <c r="R56" s="353"/>
      <c r="S56" s="353"/>
      <c r="T56" s="353"/>
      <c r="U56" s="354"/>
      <c r="V56" s="541"/>
      <c r="W56" s="539"/>
      <c r="X56" s="539"/>
      <c r="Y56" s="539"/>
      <c r="Z56" s="539"/>
      <c r="AA56" s="540"/>
      <c r="AB56" s="238"/>
      <c r="AC56" s="43"/>
      <c r="AD56" s="43"/>
      <c r="AE56" s="43"/>
      <c r="AF56" s="43"/>
      <c r="AG56" s="43"/>
      <c r="AH56" s="43"/>
      <c r="AI56" s="43"/>
      <c r="AJ56" s="43"/>
      <c r="AK56" s="43"/>
      <c r="AL56" s="43"/>
      <c r="AM56" s="43"/>
      <c r="AN56" s="43"/>
      <c r="AO56" s="42"/>
    </row>
    <row r="57" spans="1:41" s="45" customFormat="1" ht="21" hidden="1" customHeight="1" x14ac:dyDescent="0.25">
      <c r="A57" s="3"/>
      <c r="B57" s="103"/>
      <c r="C57" s="103"/>
      <c r="D57" s="103"/>
      <c r="E57" s="103"/>
      <c r="F57" s="96" t="s">
        <v>151</v>
      </c>
      <c r="G57" s="96" t="s">
        <v>465</v>
      </c>
      <c r="H57" s="96" t="s">
        <v>428</v>
      </c>
      <c r="I57" s="96" t="s">
        <v>400</v>
      </c>
      <c r="J57" s="148" t="s">
        <v>403</v>
      </c>
      <c r="K57" s="93"/>
      <c r="L57" s="94"/>
      <c r="M57" s="94"/>
      <c r="N57" s="94"/>
      <c r="O57" s="95"/>
      <c r="P57" s="89"/>
      <c r="Q57" s="352"/>
      <c r="R57" s="353"/>
      <c r="S57" s="353"/>
      <c r="T57" s="353"/>
      <c r="U57" s="354"/>
      <c r="V57" s="541"/>
      <c r="W57" s="539"/>
      <c r="X57" s="539"/>
      <c r="Y57" s="539"/>
      <c r="Z57" s="539"/>
      <c r="AA57" s="540"/>
      <c r="AB57" s="238"/>
      <c r="AC57" s="43"/>
      <c r="AD57" s="43"/>
      <c r="AE57" s="43"/>
      <c r="AF57" s="43"/>
      <c r="AG57" s="43"/>
      <c r="AH57" s="43"/>
      <c r="AI57" s="43"/>
      <c r="AJ57" s="43"/>
      <c r="AK57" s="43"/>
      <c r="AL57" s="43"/>
      <c r="AM57" s="43"/>
      <c r="AN57" s="43"/>
      <c r="AO57" s="42"/>
    </row>
    <row r="58" spans="1:41" s="45" customFormat="1" ht="21" hidden="1" customHeight="1" x14ac:dyDescent="0.25">
      <c r="A58" s="3"/>
      <c r="B58" s="103"/>
      <c r="C58" s="103"/>
      <c r="D58" s="103"/>
      <c r="E58" s="103"/>
      <c r="F58" s="96" t="s">
        <v>152</v>
      </c>
      <c r="G58" s="96" t="s">
        <v>466</v>
      </c>
      <c r="H58" s="96" t="s">
        <v>389</v>
      </c>
      <c r="I58" s="96" t="s">
        <v>400</v>
      </c>
      <c r="J58" s="148" t="s">
        <v>401</v>
      </c>
      <c r="K58" s="93"/>
      <c r="L58" s="94"/>
      <c r="M58" s="94"/>
      <c r="N58" s="94"/>
      <c r="O58" s="95"/>
      <c r="P58" s="89"/>
      <c r="Q58" s="352"/>
      <c r="R58" s="353"/>
      <c r="S58" s="353"/>
      <c r="T58" s="353"/>
      <c r="U58" s="354"/>
      <c r="V58" s="541"/>
      <c r="W58" s="539"/>
      <c r="X58" s="539"/>
      <c r="Y58" s="539"/>
      <c r="Z58" s="539"/>
      <c r="AA58" s="540"/>
      <c r="AB58" s="238"/>
      <c r="AC58" s="43"/>
      <c r="AD58" s="43"/>
      <c r="AE58" s="43"/>
      <c r="AF58" s="43"/>
      <c r="AG58" s="43"/>
      <c r="AH58" s="43"/>
      <c r="AI58" s="43"/>
      <c r="AJ58" s="43"/>
      <c r="AK58" s="43"/>
      <c r="AL58" s="43"/>
      <c r="AM58" s="43"/>
      <c r="AN58" s="43"/>
      <c r="AO58" s="42"/>
    </row>
    <row r="59" spans="1:41" s="45" customFormat="1" ht="21" hidden="1" customHeight="1" x14ac:dyDescent="0.25">
      <c r="A59" s="3"/>
      <c r="B59" s="103"/>
      <c r="C59" s="103"/>
      <c r="D59" s="103"/>
      <c r="E59" s="103"/>
      <c r="F59" s="96" t="s">
        <v>153</v>
      </c>
      <c r="G59" s="96" t="s">
        <v>467</v>
      </c>
      <c r="H59" s="96" t="s">
        <v>389</v>
      </c>
      <c r="I59" s="96" t="s">
        <v>400</v>
      </c>
      <c r="J59" s="148" t="s">
        <v>401</v>
      </c>
      <c r="K59" s="93"/>
      <c r="L59" s="94"/>
      <c r="M59" s="94"/>
      <c r="N59" s="94"/>
      <c r="O59" s="95"/>
      <c r="P59" s="89"/>
      <c r="Q59" s="352"/>
      <c r="R59" s="353"/>
      <c r="S59" s="353"/>
      <c r="T59" s="353"/>
      <c r="U59" s="354"/>
      <c r="V59" s="541"/>
      <c r="W59" s="539"/>
      <c r="X59" s="539"/>
      <c r="Y59" s="539"/>
      <c r="Z59" s="539"/>
      <c r="AA59" s="540"/>
      <c r="AB59" s="238"/>
      <c r="AC59" s="43"/>
      <c r="AD59" s="43"/>
      <c r="AE59" s="43"/>
      <c r="AF59" s="43"/>
      <c r="AG59" s="43"/>
      <c r="AH59" s="43"/>
      <c r="AI59" s="43"/>
      <c r="AJ59" s="43"/>
      <c r="AK59" s="43"/>
      <c r="AL59" s="43"/>
      <c r="AM59" s="43"/>
      <c r="AN59" s="43"/>
      <c r="AO59" s="42"/>
    </row>
    <row r="60" spans="1:41" s="45" customFormat="1" ht="21" hidden="1" customHeight="1" x14ac:dyDescent="0.25">
      <c r="A60" s="3"/>
      <c r="B60" s="103"/>
      <c r="C60" s="103"/>
      <c r="D60" s="103"/>
      <c r="E60" s="103"/>
      <c r="F60" s="96" t="s">
        <v>154</v>
      </c>
      <c r="G60" s="96" t="s">
        <v>468</v>
      </c>
      <c r="H60" s="96" t="s">
        <v>389</v>
      </c>
      <c r="I60" s="96" t="s">
        <v>400</v>
      </c>
      <c r="J60" s="148" t="s">
        <v>401</v>
      </c>
      <c r="K60" s="93"/>
      <c r="L60" s="94"/>
      <c r="M60" s="94"/>
      <c r="N60" s="94"/>
      <c r="O60" s="95"/>
      <c r="P60" s="89"/>
      <c r="Q60" s="352"/>
      <c r="R60" s="353"/>
      <c r="S60" s="353"/>
      <c r="T60" s="353"/>
      <c r="U60" s="354"/>
      <c r="V60" s="541"/>
      <c r="W60" s="539"/>
      <c r="X60" s="539"/>
      <c r="Y60" s="539"/>
      <c r="Z60" s="539"/>
      <c r="AA60" s="540"/>
      <c r="AB60" s="238"/>
      <c r="AC60" s="43"/>
      <c r="AD60" s="43"/>
      <c r="AE60" s="43"/>
      <c r="AF60" s="43"/>
      <c r="AG60" s="43"/>
      <c r="AH60" s="43"/>
      <c r="AI60" s="43"/>
      <c r="AJ60" s="43"/>
      <c r="AK60" s="43"/>
      <c r="AL60" s="43"/>
      <c r="AM60" s="43"/>
      <c r="AN60" s="43"/>
      <c r="AO60" s="42"/>
    </row>
    <row r="61" spans="1:41" s="45" customFormat="1" ht="21" hidden="1" customHeight="1" x14ac:dyDescent="0.25">
      <c r="A61" s="3"/>
      <c r="B61" s="103"/>
      <c r="C61" s="103"/>
      <c r="D61" s="103"/>
      <c r="E61" s="103"/>
      <c r="F61" s="96" t="s">
        <v>155</v>
      </c>
      <c r="G61" s="96" t="s">
        <v>469</v>
      </c>
      <c r="H61" s="96" t="s">
        <v>389</v>
      </c>
      <c r="I61" s="96" t="s">
        <v>400</v>
      </c>
      <c r="J61" s="148" t="s">
        <v>401</v>
      </c>
      <c r="K61" s="93"/>
      <c r="L61" s="94"/>
      <c r="M61" s="94"/>
      <c r="N61" s="94"/>
      <c r="O61" s="95"/>
      <c r="P61" s="89"/>
      <c r="Q61" s="352"/>
      <c r="R61" s="353"/>
      <c r="S61" s="353"/>
      <c r="T61" s="353"/>
      <c r="U61" s="354"/>
      <c r="V61" s="541"/>
      <c r="W61" s="539"/>
      <c r="X61" s="539"/>
      <c r="Y61" s="539"/>
      <c r="Z61" s="539"/>
      <c r="AA61" s="540"/>
      <c r="AB61" s="238"/>
      <c r="AC61" s="43"/>
      <c r="AD61" s="43"/>
      <c r="AE61" s="43"/>
      <c r="AF61" s="43"/>
      <c r="AG61" s="43"/>
      <c r="AH61" s="43"/>
      <c r="AI61" s="43"/>
      <c r="AJ61" s="43"/>
      <c r="AK61" s="43"/>
      <c r="AL61" s="43"/>
      <c r="AM61" s="43"/>
      <c r="AN61" s="43"/>
      <c r="AO61" s="42"/>
    </row>
    <row r="62" spans="1:41" s="45" customFormat="1" ht="21" hidden="1" customHeight="1" x14ac:dyDescent="0.25">
      <c r="A62" s="3"/>
      <c r="B62" s="103"/>
      <c r="C62" s="103"/>
      <c r="D62" s="103"/>
      <c r="E62" s="103"/>
      <c r="F62" s="96" t="s">
        <v>156</v>
      </c>
      <c r="G62" s="96" t="s">
        <v>470</v>
      </c>
      <c r="H62" s="96" t="s">
        <v>389</v>
      </c>
      <c r="I62" s="96" t="s">
        <v>400</v>
      </c>
      <c r="J62" s="148" t="s">
        <v>401</v>
      </c>
      <c r="K62" s="93"/>
      <c r="L62" s="94"/>
      <c r="M62" s="94"/>
      <c r="N62" s="94"/>
      <c r="O62" s="95"/>
      <c r="P62" s="89"/>
      <c r="Q62" s="352"/>
      <c r="R62" s="353"/>
      <c r="S62" s="353"/>
      <c r="T62" s="353"/>
      <c r="U62" s="354"/>
      <c r="V62" s="541"/>
      <c r="W62" s="539"/>
      <c r="X62" s="539"/>
      <c r="Y62" s="539"/>
      <c r="Z62" s="539"/>
      <c r="AA62" s="540"/>
      <c r="AB62" s="238"/>
      <c r="AC62" s="43"/>
      <c r="AD62" s="43"/>
      <c r="AE62" s="43"/>
      <c r="AF62" s="43"/>
      <c r="AG62" s="43"/>
      <c r="AH62" s="43"/>
      <c r="AI62" s="43"/>
      <c r="AJ62" s="43"/>
      <c r="AK62" s="43"/>
      <c r="AL62" s="43"/>
      <c r="AM62" s="43"/>
      <c r="AN62" s="43"/>
      <c r="AO62" s="42"/>
    </row>
    <row r="63" spans="1:41" s="45" customFormat="1" ht="21" hidden="1" customHeight="1" x14ac:dyDescent="0.25">
      <c r="A63" s="3"/>
      <c r="B63" s="103"/>
      <c r="C63" s="103"/>
      <c r="D63" s="103"/>
      <c r="E63" s="103"/>
      <c r="F63" s="96" t="s">
        <v>157</v>
      </c>
      <c r="G63" s="96" t="s">
        <v>471</v>
      </c>
      <c r="H63" s="96" t="s">
        <v>389</v>
      </c>
      <c r="I63" s="96" t="s">
        <v>400</v>
      </c>
      <c r="J63" s="148" t="s">
        <v>401</v>
      </c>
      <c r="K63" s="93"/>
      <c r="L63" s="94"/>
      <c r="M63" s="94"/>
      <c r="N63" s="94"/>
      <c r="O63" s="95"/>
      <c r="P63" s="89"/>
      <c r="Q63" s="352"/>
      <c r="R63" s="353"/>
      <c r="S63" s="353"/>
      <c r="T63" s="353"/>
      <c r="U63" s="354"/>
      <c r="V63" s="541"/>
      <c r="W63" s="539"/>
      <c r="X63" s="539"/>
      <c r="Y63" s="539"/>
      <c r="Z63" s="539"/>
      <c r="AA63" s="540"/>
      <c r="AB63" s="238"/>
      <c r="AC63" s="43"/>
      <c r="AD63" s="43"/>
      <c r="AE63" s="43"/>
      <c r="AF63" s="43"/>
      <c r="AG63" s="43"/>
      <c r="AH63" s="43"/>
      <c r="AI63" s="43"/>
      <c r="AJ63" s="43"/>
      <c r="AK63" s="43"/>
      <c r="AL63" s="43"/>
      <c r="AM63" s="43"/>
      <c r="AN63" s="43"/>
      <c r="AO63" s="42"/>
    </row>
    <row r="64" spans="1:41" s="45" customFormat="1" ht="21" hidden="1" customHeight="1" x14ac:dyDescent="0.25">
      <c r="A64" s="3"/>
      <c r="B64" s="103"/>
      <c r="C64" s="103"/>
      <c r="D64" s="103"/>
      <c r="E64" s="103"/>
      <c r="F64" s="96" t="s">
        <v>158</v>
      </c>
      <c r="G64" s="96" t="s">
        <v>472</v>
      </c>
      <c r="H64" s="96" t="s">
        <v>389</v>
      </c>
      <c r="I64" s="96" t="s">
        <v>400</v>
      </c>
      <c r="J64" s="148" t="s">
        <v>401</v>
      </c>
      <c r="K64" s="93"/>
      <c r="L64" s="94"/>
      <c r="M64" s="94"/>
      <c r="N64" s="94"/>
      <c r="O64" s="95"/>
      <c r="P64" s="89"/>
      <c r="Q64" s="352"/>
      <c r="R64" s="353"/>
      <c r="S64" s="353"/>
      <c r="T64" s="353"/>
      <c r="U64" s="354"/>
      <c r="V64" s="541"/>
      <c r="W64" s="539"/>
      <c r="X64" s="539"/>
      <c r="Y64" s="539"/>
      <c r="Z64" s="539"/>
      <c r="AA64" s="540"/>
      <c r="AB64" s="238"/>
      <c r="AC64" s="43"/>
      <c r="AD64" s="43"/>
      <c r="AE64" s="43"/>
      <c r="AF64" s="43"/>
      <c r="AG64" s="43"/>
      <c r="AH64" s="43"/>
      <c r="AI64" s="43"/>
      <c r="AJ64" s="43"/>
      <c r="AK64" s="43"/>
      <c r="AL64" s="43"/>
      <c r="AM64" s="43"/>
      <c r="AN64" s="43"/>
      <c r="AO64" s="42"/>
    </row>
    <row r="65" spans="1:41" s="45" customFormat="1" ht="21" hidden="1" customHeight="1" x14ac:dyDescent="0.25">
      <c r="A65" s="3"/>
      <c r="B65" s="103"/>
      <c r="C65" s="103"/>
      <c r="D65" s="103"/>
      <c r="E65" s="103"/>
      <c r="F65" s="96" t="s">
        <v>159</v>
      </c>
      <c r="G65" s="96" t="s">
        <v>473</v>
      </c>
      <c r="H65" s="96" t="s">
        <v>389</v>
      </c>
      <c r="I65" s="96" t="s">
        <v>400</v>
      </c>
      <c r="J65" s="148" t="s">
        <v>401</v>
      </c>
      <c r="K65" s="93"/>
      <c r="L65" s="94"/>
      <c r="M65" s="94"/>
      <c r="N65" s="94"/>
      <c r="O65" s="95"/>
      <c r="P65" s="89"/>
      <c r="Q65" s="352"/>
      <c r="R65" s="353"/>
      <c r="S65" s="353"/>
      <c r="T65" s="353"/>
      <c r="U65" s="354"/>
      <c r="V65" s="541"/>
      <c r="W65" s="539"/>
      <c r="X65" s="539"/>
      <c r="Y65" s="539"/>
      <c r="Z65" s="539"/>
      <c r="AA65" s="540"/>
      <c r="AB65" s="238"/>
      <c r="AC65" s="43"/>
      <c r="AD65" s="43"/>
      <c r="AE65" s="43"/>
      <c r="AF65" s="43"/>
      <c r="AG65" s="43"/>
      <c r="AH65" s="43"/>
      <c r="AI65" s="43"/>
      <c r="AJ65" s="43"/>
      <c r="AK65" s="43"/>
      <c r="AL65" s="43"/>
      <c r="AM65" s="43"/>
      <c r="AN65" s="43"/>
      <c r="AO65" s="42"/>
    </row>
    <row r="66" spans="1:41" s="45" customFormat="1" ht="21" hidden="1" customHeight="1" x14ac:dyDescent="0.25">
      <c r="A66" s="3"/>
      <c r="B66" s="103"/>
      <c r="C66" s="103"/>
      <c r="D66" s="103"/>
      <c r="E66" s="103"/>
      <c r="F66" s="96" t="s">
        <v>160</v>
      </c>
      <c r="G66" s="96" t="s">
        <v>474</v>
      </c>
      <c r="H66" s="96" t="s">
        <v>389</v>
      </c>
      <c r="I66" s="96" t="s">
        <v>400</v>
      </c>
      <c r="J66" s="148" t="s">
        <v>401</v>
      </c>
      <c r="K66" s="93"/>
      <c r="L66" s="94"/>
      <c r="M66" s="94"/>
      <c r="N66" s="94"/>
      <c r="O66" s="95"/>
      <c r="P66" s="89"/>
      <c r="Q66" s="352"/>
      <c r="R66" s="353"/>
      <c r="S66" s="353"/>
      <c r="T66" s="353"/>
      <c r="U66" s="354"/>
      <c r="V66" s="541"/>
      <c r="W66" s="539"/>
      <c r="X66" s="539"/>
      <c r="Y66" s="539"/>
      <c r="Z66" s="539"/>
      <c r="AA66" s="540"/>
      <c r="AB66" s="238"/>
      <c r="AC66" s="43"/>
      <c r="AD66" s="43"/>
      <c r="AE66" s="43"/>
      <c r="AF66" s="43"/>
      <c r="AG66" s="43"/>
      <c r="AH66" s="43"/>
      <c r="AI66" s="43"/>
      <c r="AJ66" s="43"/>
      <c r="AK66" s="43"/>
      <c r="AL66" s="43"/>
      <c r="AM66" s="43"/>
      <c r="AN66" s="43"/>
      <c r="AO66" s="42"/>
    </row>
    <row r="67" spans="1:41" s="45" customFormat="1" ht="21" hidden="1" customHeight="1" x14ac:dyDescent="0.25">
      <c r="A67" s="3"/>
      <c r="B67" s="103"/>
      <c r="C67" s="103"/>
      <c r="D67" s="103"/>
      <c r="E67" s="103"/>
      <c r="F67" s="96" t="s">
        <v>162</v>
      </c>
      <c r="G67" s="96" t="s">
        <v>475</v>
      </c>
      <c r="H67" s="96" t="s">
        <v>389</v>
      </c>
      <c r="I67" s="96" t="s">
        <v>400</v>
      </c>
      <c r="J67" s="148" t="s">
        <v>401</v>
      </c>
      <c r="K67" s="93"/>
      <c r="L67" s="94"/>
      <c r="M67" s="94"/>
      <c r="N67" s="94"/>
      <c r="O67" s="95"/>
      <c r="P67" s="89"/>
      <c r="Q67" s="352"/>
      <c r="R67" s="353"/>
      <c r="S67" s="353"/>
      <c r="T67" s="353"/>
      <c r="U67" s="354"/>
      <c r="V67" s="541"/>
      <c r="W67" s="539"/>
      <c r="X67" s="539"/>
      <c r="Y67" s="539"/>
      <c r="Z67" s="539"/>
      <c r="AA67" s="540"/>
      <c r="AB67" s="238"/>
      <c r="AC67" s="43"/>
      <c r="AD67" s="43"/>
      <c r="AE67" s="43"/>
      <c r="AF67" s="43"/>
      <c r="AG67" s="43"/>
      <c r="AH67" s="43"/>
      <c r="AI67" s="43"/>
      <c r="AJ67" s="43"/>
      <c r="AK67" s="43"/>
      <c r="AL67" s="43"/>
      <c r="AM67" s="43"/>
      <c r="AN67" s="43"/>
      <c r="AO67" s="42"/>
    </row>
    <row r="68" spans="1:41" s="45" customFormat="1" ht="21" hidden="1" customHeight="1" x14ac:dyDescent="0.25">
      <c r="A68" s="3"/>
      <c r="B68" s="103"/>
      <c r="C68" s="103"/>
      <c r="D68" s="103"/>
      <c r="E68" s="103"/>
      <c r="F68" s="96" t="s">
        <v>163</v>
      </c>
      <c r="G68" s="96" t="s">
        <v>476</v>
      </c>
      <c r="H68" s="96" t="s">
        <v>389</v>
      </c>
      <c r="I68" s="96" t="s">
        <v>400</v>
      </c>
      <c r="J68" s="148" t="s">
        <v>401</v>
      </c>
      <c r="K68" s="93"/>
      <c r="L68" s="94"/>
      <c r="M68" s="94"/>
      <c r="N68" s="94"/>
      <c r="O68" s="95"/>
      <c r="P68" s="89"/>
      <c r="Q68" s="352"/>
      <c r="R68" s="353"/>
      <c r="S68" s="353"/>
      <c r="T68" s="353"/>
      <c r="U68" s="354"/>
      <c r="V68" s="541"/>
      <c r="W68" s="539"/>
      <c r="X68" s="539"/>
      <c r="Y68" s="539"/>
      <c r="Z68" s="539"/>
      <c r="AA68" s="540"/>
      <c r="AB68" s="238"/>
      <c r="AC68" s="43"/>
      <c r="AD68" s="43"/>
      <c r="AE68" s="43"/>
      <c r="AF68" s="43"/>
      <c r="AG68" s="43"/>
      <c r="AH68" s="43"/>
      <c r="AI68" s="43"/>
      <c r="AJ68" s="43"/>
      <c r="AK68" s="43"/>
      <c r="AL68" s="43"/>
      <c r="AM68" s="43"/>
      <c r="AN68" s="43"/>
      <c r="AO68" s="42"/>
    </row>
    <row r="69" spans="1:41" s="45" customFormat="1" ht="21" hidden="1" customHeight="1" x14ac:dyDescent="0.25">
      <c r="A69" s="3"/>
      <c r="B69" s="103"/>
      <c r="C69" s="103"/>
      <c r="D69" s="103"/>
      <c r="E69" s="103"/>
      <c r="F69" s="96" t="s">
        <v>164</v>
      </c>
      <c r="G69" s="96" t="s">
        <v>477</v>
      </c>
      <c r="H69" s="96" t="s">
        <v>389</v>
      </c>
      <c r="I69" s="96" t="s">
        <v>400</v>
      </c>
      <c r="J69" s="148" t="s">
        <v>401</v>
      </c>
      <c r="K69" s="93"/>
      <c r="L69" s="94"/>
      <c r="M69" s="94"/>
      <c r="N69" s="94"/>
      <c r="O69" s="95"/>
      <c r="P69" s="89"/>
      <c r="Q69" s="352"/>
      <c r="R69" s="353"/>
      <c r="S69" s="353"/>
      <c r="T69" s="353"/>
      <c r="U69" s="354"/>
      <c r="V69" s="541"/>
      <c r="W69" s="539"/>
      <c r="X69" s="539"/>
      <c r="Y69" s="539"/>
      <c r="Z69" s="539"/>
      <c r="AA69" s="540"/>
      <c r="AB69" s="238"/>
      <c r="AC69" s="43"/>
      <c r="AD69" s="43"/>
      <c r="AE69" s="43"/>
      <c r="AF69" s="43"/>
      <c r="AG69" s="43"/>
      <c r="AH69" s="43"/>
      <c r="AI69" s="43"/>
      <c r="AJ69" s="43"/>
      <c r="AK69" s="43"/>
      <c r="AL69" s="43"/>
      <c r="AM69" s="43"/>
      <c r="AN69" s="43"/>
      <c r="AO69" s="42"/>
    </row>
    <row r="70" spans="1:41" s="45" customFormat="1" ht="21" hidden="1" customHeight="1" x14ac:dyDescent="0.25">
      <c r="A70" s="3"/>
      <c r="B70" s="103"/>
      <c r="C70" s="103"/>
      <c r="D70" s="103"/>
      <c r="E70" s="103"/>
      <c r="F70" s="96" t="s">
        <v>165</v>
      </c>
      <c r="G70" s="96" t="s">
        <v>478</v>
      </c>
      <c r="H70" s="96" t="s">
        <v>389</v>
      </c>
      <c r="I70" s="96" t="s">
        <v>400</v>
      </c>
      <c r="J70" s="148" t="s">
        <v>401</v>
      </c>
      <c r="K70" s="93"/>
      <c r="L70" s="94"/>
      <c r="M70" s="94"/>
      <c r="N70" s="94"/>
      <c r="O70" s="95"/>
      <c r="P70" s="89"/>
      <c r="Q70" s="352"/>
      <c r="R70" s="353"/>
      <c r="S70" s="353"/>
      <c r="T70" s="353"/>
      <c r="U70" s="354"/>
      <c r="V70" s="541"/>
      <c r="W70" s="539"/>
      <c r="X70" s="539"/>
      <c r="Y70" s="539"/>
      <c r="Z70" s="539"/>
      <c r="AA70" s="540"/>
      <c r="AB70" s="238"/>
      <c r="AC70" s="43"/>
      <c r="AD70" s="43"/>
      <c r="AE70" s="43"/>
      <c r="AF70" s="43"/>
      <c r="AG70" s="43"/>
      <c r="AH70" s="43"/>
      <c r="AI70" s="43"/>
      <c r="AJ70" s="43"/>
      <c r="AK70" s="43"/>
      <c r="AL70" s="43"/>
      <c r="AM70" s="43"/>
      <c r="AN70" s="43"/>
      <c r="AO70" s="42"/>
    </row>
    <row r="71" spans="1:41" s="45" customFormat="1" ht="21" hidden="1" customHeight="1" x14ac:dyDescent="0.25">
      <c r="A71" s="3"/>
      <c r="B71" s="103"/>
      <c r="C71" s="103"/>
      <c r="D71" s="103"/>
      <c r="E71" s="103"/>
      <c r="F71" s="96" t="s">
        <v>166</v>
      </c>
      <c r="G71" s="96" t="s">
        <v>479</v>
      </c>
      <c r="H71" s="96" t="s">
        <v>389</v>
      </c>
      <c r="I71" s="96" t="s">
        <v>400</v>
      </c>
      <c r="J71" s="148" t="s">
        <v>401</v>
      </c>
      <c r="K71" s="93"/>
      <c r="L71" s="94"/>
      <c r="M71" s="94"/>
      <c r="N71" s="94"/>
      <c r="O71" s="95"/>
      <c r="P71" s="89"/>
      <c r="Q71" s="352"/>
      <c r="R71" s="353"/>
      <c r="S71" s="353"/>
      <c r="T71" s="353"/>
      <c r="U71" s="354"/>
      <c r="V71" s="541"/>
      <c r="W71" s="539"/>
      <c r="X71" s="539"/>
      <c r="Y71" s="539"/>
      <c r="Z71" s="539"/>
      <c r="AA71" s="540"/>
      <c r="AB71" s="238"/>
      <c r="AC71" s="43"/>
      <c r="AD71" s="43"/>
      <c r="AE71" s="43"/>
      <c r="AF71" s="43"/>
      <c r="AG71" s="43"/>
      <c r="AH71" s="43"/>
      <c r="AI71" s="43"/>
      <c r="AJ71" s="43"/>
      <c r="AK71" s="43"/>
      <c r="AL71" s="43"/>
      <c r="AM71" s="43"/>
      <c r="AN71" s="43"/>
      <c r="AO71" s="42"/>
    </row>
    <row r="72" spans="1:41" s="45" customFormat="1" ht="21" hidden="1" customHeight="1" x14ac:dyDescent="0.25">
      <c r="A72" s="3"/>
      <c r="B72" s="103"/>
      <c r="C72" s="103"/>
      <c r="D72" s="103"/>
      <c r="E72" s="103"/>
      <c r="F72" s="96" t="s">
        <v>167</v>
      </c>
      <c r="G72" s="96" t="s">
        <v>480</v>
      </c>
      <c r="H72" s="96" t="s">
        <v>389</v>
      </c>
      <c r="I72" s="96" t="s">
        <v>400</v>
      </c>
      <c r="J72" s="148" t="s">
        <v>401</v>
      </c>
      <c r="K72" s="93"/>
      <c r="L72" s="94"/>
      <c r="M72" s="94"/>
      <c r="N72" s="94"/>
      <c r="O72" s="95"/>
      <c r="P72" s="89"/>
      <c r="Q72" s="352"/>
      <c r="R72" s="353"/>
      <c r="S72" s="353"/>
      <c r="T72" s="353"/>
      <c r="U72" s="354"/>
      <c r="V72" s="541"/>
      <c r="W72" s="539"/>
      <c r="X72" s="539"/>
      <c r="Y72" s="539"/>
      <c r="Z72" s="539"/>
      <c r="AA72" s="540"/>
      <c r="AB72" s="238"/>
      <c r="AC72" s="43"/>
      <c r="AD72" s="43"/>
      <c r="AE72" s="43"/>
      <c r="AF72" s="43"/>
      <c r="AG72" s="43"/>
      <c r="AH72" s="43"/>
      <c r="AI72" s="43"/>
      <c r="AJ72" s="43"/>
      <c r="AK72" s="43"/>
      <c r="AL72" s="43"/>
      <c r="AM72" s="43"/>
      <c r="AN72" s="43"/>
      <c r="AO72" s="42"/>
    </row>
    <row r="73" spans="1:41" s="45" customFormat="1" ht="21" hidden="1" customHeight="1" x14ac:dyDescent="0.25">
      <c r="A73" s="3"/>
      <c r="B73" s="103"/>
      <c r="C73" s="103"/>
      <c r="D73" s="103"/>
      <c r="E73" s="103"/>
      <c r="F73" s="96" t="s">
        <v>168</v>
      </c>
      <c r="G73" s="96" t="s">
        <v>481</v>
      </c>
      <c r="H73" s="96" t="s">
        <v>389</v>
      </c>
      <c r="I73" s="96" t="s">
        <v>400</v>
      </c>
      <c r="J73" s="148" t="s">
        <v>401</v>
      </c>
      <c r="K73" s="93"/>
      <c r="L73" s="94"/>
      <c r="M73" s="94"/>
      <c r="N73" s="94"/>
      <c r="O73" s="95"/>
      <c r="P73" s="89"/>
      <c r="Q73" s="352"/>
      <c r="R73" s="353"/>
      <c r="S73" s="353"/>
      <c r="T73" s="353"/>
      <c r="U73" s="354"/>
      <c r="V73" s="541"/>
      <c r="W73" s="539"/>
      <c r="X73" s="539"/>
      <c r="Y73" s="539"/>
      <c r="Z73" s="539"/>
      <c r="AA73" s="540"/>
      <c r="AB73" s="238"/>
      <c r="AC73" s="43"/>
      <c r="AD73" s="43"/>
      <c r="AE73" s="43"/>
      <c r="AF73" s="43"/>
      <c r="AG73" s="43"/>
      <c r="AH73" s="43"/>
      <c r="AI73" s="43"/>
      <c r="AJ73" s="43"/>
      <c r="AK73" s="43"/>
      <c r="AL73" s="43"/>
      <c r="AM73" s="43"/>
      <c r="AN73" s="43"/>
      <c r="AO73" s="42"/>
    </row>
    <row r="74" spans="1:41" s="45" customFormat="1" ht="21" hidden="1" customHeight="1" x14ac:dyDescent="0.25">
      <c r="A74" s="3"/>
      <c r="B74" s="103"/>
      <c r="C74" s="103"/>
      <c r="D74" s="103"/>
      <c r="E74" s="103"/>
      <c r="F74" s="96" t="s">
        <v>169</v>
      </c>
      <c r="G74" s="96" t="s">
        <v>482</v>
      </c>
      <c r="H74" s="96" t="s">
        <v>389</v>
      </c>
      <c r="I74" s="96" t="s">
        <v>400</v>
      </c>
      <c r="J74" s="148" t="s">
        <v>401</v>
      </c>
      <c r="K74" s="93"/>
      <c r="L74" s="94"/>
      <c r="M74" s="94"/>
      <c r="N74" s="94"/>
      <c r="O74" s="95"/>
      <c r="P74" s="89"/>
      <c r="Q74" s="352"/>
      <c r="R74" s="353"/>
      <c r="S74" s="353"/>
      <c r="T74" s="353"/>
      <c r="U74" s="354"/>
      <c r="V74" s="541"/>
      <c r="W74" s="539"/>
      <c r="X74" s="539"/>
      <c r="Y74" s="539"/>
      <c r="Z74" s="539"/>
      <c r="AA74" s="540"/>
      <c r="AB74" s="238"/>
      <c r="AC74" s="43"/>
      <c r="AD74" s="43"/>
      <c r="AE74" s="43"/>
      <c r="AF74" s="43"/>
      <c r="AG74" s="43"/>
      <c r="AH74" s="43"/>
      <c r="AI74" s="43"/>
      <c r="AJ74" s="43"/>
      <c r="AK74" s="43"/>
      <c r="AL74" s="43"/>
      <c r="AM74" s="43"/>
      <c r="AN74" s="43"/>
      <c r="AO74" s="42"/>
    </row>
    <row r="75" spans="1:41" s="45" customFormat="1" ht="21" hidden="1" customHeight="1" x14ac:dyDescent="0.25">
      <c r="A75" s="3"/>
      <c r="B75" s="103"/>
      <c r="C75" s="103"/>
      <c r="D75" s="103"/>
      <c r="E75" s="103"/>
      <c r="F75" s="96" t="s">
        <v>170</v>
      </c>
      <c r="G75" s="96" t="s">
        <v>483</v>
      </c>
      <c r="H75" s="96" t="s">
        <v>428</v>
      </c>
      <c r="I75" s="96" t="s">
        <v>400</v>
      </c>
      <c r="J75" s="148" t="s">
        <v>403</v>
      </c>
      <c r="K75" s="93"/>
      <c r="L75" s="94"/>
      <c r="M75" s="94"/>
      <c r="N75" s="94"/>
      <c r="O75" s="95"/>
      <c r="P75" s="89"/>
      <c r="Q75" s="352"/>
      <c r="R75" s="353"/>
      <c r="S75" s="353"/>
      <c r="T75" s="353"/>
      <c r="U75" s="354"/>
      <c r="V75" s="541"/>
      <c r="W75" s="539"/>
      <c r="X75" s="539"/>
      <c r="Y75" s="539"/>
      <c r="Z75" s="539"/>
      <c r="AA75" s="540"/>
      <c r="AB75" s="238"/>
      <c r="AC75" s="43"/>
      <c r="AD75" s="43"/>
      <c r="AE75" s="43"/>
      <c r="AF75" s="43"/>
      <c r="AG75" s="43"/>
      <c r="AH75" s="43"/>
      <c r="AI75" s="43"/>
      <c r="AJ75" s="43"/>
      <c r="AK75" s="43"/>
      <c r="AL75" s="43"/>
      <c r="AM75" s="43"/>
      <c r="AN75" s="43"/>
      <c r="AO75" s="42"/>
    </row>
    <row r="76" spans="1:41" s="45" customFormat="1" ht="21" hidden="1" customHeight="1" x14ac:dyDescent="0.25">
      <c r="A76" s="3"/>
      <c r="B76" s="103"/>
      <c r="C76" s="103"/>
      <c r="D76" s="103"/>
      <c r="E76" s="103"/>
      <c r="F76" s="96" t="s">
        <v>171</v>
      </c>
      <c r="G76" s="96" t="s">
        <v>484</v>
      </c>
      <c r="H76" s="96" t="s">
        <v>389</v>
      </c>
      <c r="I76" s="96" t="s">
        <v>400</v>
      </c>
      <c r="J76" s="148" t="s">
        <v>401</v>
      </c>
      <c r="K76" s="93"/>
      <c r="L76" s="94"/>
      <c r="M76" s="94"/>
      <c r="N76" s="94"/>
      <c r="O76" s="95"/>
      <c r="P76" s="89"/>
      <c r="Q76" s="352"/>
      <c r="R76" s="353"/>
      <c r="S76" s="353"/>
      <c r="T76" s="353"/>
      <c r="U76" s="354"/>
      <c r="V76" s="541"/>
      <c r="W76" s="539"/>
      <c r="X76" s="539"/>
      <c r="Y76" s="539"/>
      <c r="Z76" s="539"/>
      <c r="AA76" s="540"/>
      <c r="AB76" s="238"/>
      <c r="AC76" s="43"/>
      <c r="AD76" s="43"/>
      <c r="AE76" s="43"/>
      <c r="AF76" s="43"/>
      <c r="AG76" s="43"/>
      <c r="AH76" s="43"/>
      <c r="AI76" s="43"/>
      <c r="AJ76" s="43"/>
      <c r="AK76" s="43"/>
      <c r="AL76" s="43"/>
      <c r="AM76" s="43"/>
      <c r="AN76" s="43"/>
      <c r="AO76" s="42"/>
    </row>
    <row r="77" spans="1:41" s="45" customFormat="1" ht="21" hidden="1" customHeight="1" x14ac:dyDescent="0.25">
      <c r="A77" s="3"/>
      <c r="B77" s="103"/>
      <c r="C77" s="103"/>
      <c r="D77" s="103"/>
      <c r="E77" s="103"/>
      <c r="F77" s="96" t="s">
        <v>172</v>
      </c>
      <c r="G77" s="96" t="s">
        <v>485</v>
      </c>
      <c r="H77" s="96" t="s">
        <v>389</v>
      </c>
      <c r="I77" s="96" t="s">
        <v>428</v>
      </c>
      <c r="J77" s="148" t="s">
        <v>402</v>
      </c>
      <c r="K77" s="93"/>
      <c r="L77" s="94"/>
      <c r="M77" s="94"/>
      <c r="N77" s="94"/>
      <c r="O77" s="95"/>
      <c r="P77" s="89"/>
      <c r="Q77" s="352"/>
      <c r="R77" s="353"/>
      <c r="S77" s="353"/>
      <c r="T77" s="353"/>
      <c r="U77" s="354"/>
      <c r="V77" s="541"/>
      <c r="W77" s="539"/>
      <c r="X77" s="539"/>
      <c r="Y77" s="539"/>
      <c r="Z77" s="539"/>
      <c r="AA77" s="540"/>
      <c r="AB77" s="238"/>
      <c r="AC77" s="43"/>
      <c r="AD77" s="43"/>
      <c r="AE77" s="43"/>
      <c r="AF77" s="43"/>
      <c r="AG77" s="43"/>
      <c r="AH77" s="43"/>
      <c r="AI77" s="43"/>
      <c r="AJ77" s="43"/>
      <c r="AK77" s="43"/>
      <c r="AL77" s="43"/>
      <c r="AM77" s="43"/>
      <c r="AN77" s="43"/>
      <c r="AO77" s="42"/>
    </row>
    <row r="78" spans="1:41" s="45" customFormat="1" ht="21" hidden="1" customHeight="1" x14ac:dyDescent="0.25">
      <c r="A78" s="3"/>
      <c r="B78" s="103"/>
      <c r="C78" s="103"/>
      <c r="D78" s="103"/>
      <c r="E78" s="103"/>
      <c r="F78" s="96" t="s">
        <v>173</v>
      </c>
      <c r="G78" s="96" t="s">
        <v>486</v>
      </c>
      <c r="H78" s="96" t="s">
        <v>389</v>
      </c>
      <c r="I78" s="96" t="s">
        <v>400</v>
      </c>
      <c r="J78" s="148" t="s">
        <v>401</v>
      </c>
      <c r="K78" s="93"/>
      <c r="L78" s="94"/>
      <c r="M78" s="94"/>
      <c r="N78" s="94"/>
      <c r="O78" s="95"/>
      <c r="P78" s="89"/>
      <c r="Q78" s="352"/>
      <c r="R78" s="353"/>
      <c r="S78" s="353"/>
      <c r="T78" s="353"/>
      <c r="U78" s="354"/>
      <c r="V78" s="541"/>
      <c r="W78" s="539"/>
      <c r="X78" s="539"/>
      <c r="Y78" s="539"/>
      <c r="Z78" s="539"/>
      <c r="AA78" s="540"/>
      <c r="AB78" s="238"/>
      <c r="AC78" s="43"/>
      <c r="AD78" s="43"/>
      <c r="AE78" s="43"/>
      <c r="AF78" s="43"/>
      <c r="AG78" s="43"/>
      <c r="AH78" s="43"/>
      <c r="AI78" s="43"/>
      <c r="AJ78" s="43"/>
      <c r="AK78" s="43"/>
      <c r="AL78" s="43"/>
      <c r="AM78" s="43"/>
      <c r="AN78" s="43"/>
      <c r="AO78" s="42"/>
    </row>
    <row r="79" spans="1:41" s="45" customFormat="1" ht="21" hidden="1" customHeight="1" x14ac:dyDescent="0.25">
      <c r="A79" s="3"/>
      <c r="B79" s="103"/>
      <c r="C79" s="103"/>
      <c r="D79" s="103"/>
      <c r="E79" s="103"/>
      <c r="F79" s="96" t="s">
        <v>174</v>
      </c>
      <c r="G79" s="96" t="s">
        <v>487</v>
      </c>
      <c r="H79" s="96" t="s">
        <v>389</v>
      </c>
      <c r="I79" s="96" t="s">
        <v>400</v>
      </c>
      <c r="J79" s="148" t="s">
        <v>401</v>
      </c>
      <c r="K79" s="93"/>
      <c r="L79" s="94"/>
      <c r="M79" s="94"/>
      <c r="N79" s="94"/>
      <c r="O79" s="95"/>
      <c r="P79" s="89"/>
      <c r="Q79" s="352"/>
      <c r="R79" s="353"/>
      <c r="S79" s="353"/>
      <c r="T79" s="353"/>
      <c r="U79" s="354"/>
      <c r="V79" s="541"/>
      <c r="W79" s="539"/>
      <c r="X79" s="539"/>
      <c r="Y79" s="539"/>
      <c r="Z79" s="539"/>
      <c r="AA79" s="540"/>
      <c r="AB79" s="238"/>
      <c r="AC79" s="43"/>
      <c r="AD79" s="43"/>
      <c r="AE79" s="43"/>
      <c r="AF79" s="43"/>
      <c r="AG79" s="43"/>
      <c r="AH79" s="43"/>
      <c r="AI79" s="43"/>
      <c r="AJ79" s="43"/>
      <c r="AK79" s="43"/>
      <c r="AL79" s="43"/>
      <c r="AM79" s="43"/>
      <c r="AN79" s="43"/>
      <c r="AO79" s="42"/>
    </row>
    <row r="80" spans="1:41" s="45" customFormat="1" ht="21" hidden="1" customHeight="1" x14ac:dyDescent="0.25">
      <c r="A80" s="3"/>
      <c r="B80" s="103"/>
      <c r="C80" s="103"/>
      <c r="D80" s="103"/>
      <c r="E80" s="103"/>
      <c r="F80" s="96" t="s">
        <v>175</v>
      </c>
      <c r="G80" s="96" t="s">
        <v>488</v>
      </c>
      <c r="H80" s="96" t="s">
        <v>389</v>
      </c>
      <c r="I80" s="96" t="s">
        <v>400</v>
      </c>
      <c r="J80" s="148" t="s">
        <v>401</v>
      </c>
      <c r="K80" s="93"/>
      <c r="L80" s="94"/>
      <c r="M80" s="94"/>
      <c r="N80" s="94"/>
      <c r="O80" s="95"/>
      <c r="P80" s="89"/>
      <c r="Q80" s="352"/>
      <c r="R80" s="353"/>
      <c r="S80" s="353"/>
      <c r="T80" s="353"/>
      <c r="U80" s="354"/>
      <c r="V80" s="541"/>
      <c r="W80" s="539"/>
      <c r="X80" s="539"/>
      <c r="Y80" s="539"/>
      <c r="Z80" s="539"/>
      <c r="AA80" s="540"/>
      <c r="AB80" s="238"/>
      <c r="AC80" s="43"/>
      <c r="AD80" s="43"/>
      <c r="AE80" s="43"/>
      <c r="AF80" s="43"/>
      <c r="AG80" s="43"/>
      <c r="AH80" s="43"/>
      <c r="AI80" s="43"/>
      <c r="AJ80" s="43"/>
      <c r="AK80" s="43"/>
      <c r="AL80" s="43"/>
      <c r="AM80" s="43"/>
      <c r="AN80" s="43"/>
      <c r="AO80" s="42"/>
    </row>
    <row r="81" spans="1:41" s="45" customFormat="1" ht="21" hidden="1" customHeight="1" x14ac:dyDescent="0.25">
      <c r="A81" s="3"/>
      <c r="B81" s="103"/>
      <c r="C81" s="103"/>
      <c r="D81" s="103"/>
      <c r="E81" s="103"/>
      <c r="F81" s="96" t="s">
        <v>176</v>
      </c>
      <c r="G81" s="96" t="s">
        <v>489</v>
      </c>
      <c r="H81" s="96" t="s">
        <v>389</v>
      </c>
      <c r="I81" s="96" t="s">
        <v>400</v>
      </c>
      <c r="J81" s="148" t="s">
        <v>401</v>
      </c>
      <c r="K81" s="93"/>
      <c r="L81" s="94"/>
      <c r="M81" s="94"/>
      <c r="N81" s="94"/>
      <c r="O81" s="95"/>
      <c r="P81" s="89"/>
      <c r="Q81" s="352"/>
      <c r="R81" s="353"/>
      <c r="S81" s="353"/>
      <c r="T81" s="353"/>
      <c r="U81" s="354"/>
      <c r="V81" s="541"/>
      <c r="W81" s="539"/>
      <c r="X81" s="539"/>
      <c r="Y81" s="539"/>
      <c r="Z81" s="539"/>
      <c r="AA81" s="540"/>
      <c r="AB81" s="238"/>
      <c r="AC81" s="43"/>
      <c r="AD81" s="43"/>
      <c r="AE81" s="43"/>
      <c r="AF81" s="43"/>
      <c r="AG81" s="43"/>
      <c r="AH81" s="43"/>
      <c r="AI81" s="43"/>
      <c r="AJ81" s="43"/>
      <c r="AK81" s="43"/>
      <c r="AL81" s="43"/>
      <c r="AM81" s="43"/>
      <c r="AN81" s="43"/>
      <c r="AO81" s="42"/>
    </row>
    <row r="82" spans="1:41" s="45" customFormat="1" ht="21" hidden="1" customHeight="1" x14ac:dyDescent="0.25">
      <c r="A82" s="3"/>
      <c r="B82" s="103"/>
      <c r="C82" s="103"/>
      <c r="D82" s="103"/>
      <c r="E82" s="103"/>
      <c r="F82" s="96" t="s">
        <v>177</v>
      </c>
      <c r="G82" s="96" t="s">
        <v>490</v>
      </c>
      <c r="H82" s="96" t="s">
        <v>389</v>
      </c>
      <c r="I82" s="96" t="s">
        <v>400</v>
      </c>
      <c r="J82" s="148" t="s">
        <v>401</v>
      </c>
      <c r="K82" s="93"/>
      <c r="L82" s="94"/>
      <c r="M82" s="94"/>
      <c r="N82" s="94"/>
      <c r="O82" s="95"/>
      <c r="P82" s="89"/>
      <c r="Q82" s="352"/>
      <c r="R82" s="353"/>
      <c r="S82" s="353"/>
      <c r="T82" s="353"/>
      <c r="U82" s="354"/>
      <c r="V82" s="541"/>
      <c r="W82" s="539"/>
      <c r="X82" s="539"/>
      <c r="Y82" s="539"/>
      <c r="Z82" s="539"/>
      <c r="AA82" s="540"/>
      <c r="AB82" s="238"/>
      <c r="AC82" s="43"/>
      <c r="AD82" s="43"/>
      <c r="AE82" s="43"/>
      <c r="AF82" s="43"/>
      <c r="AG82" s="43"/>
      <c r="AH82" s="43"/>
      <c r="AI82" s="43"/>
      <c r="AJ82" s="43"/>
      <c r="AK82" s="43"/>
      <c r="AL82" s="43"/>
      <c r="AM82" s="43"/>
      <c r="AN82" s="43"/>
      <c r="AO82" s="42"/>
    </row>
    <row r="83" spans="1:41" s="45" customFormat="1" ht="21" hidden="1" customHeight="1" x14ac:dyDescent="0.25">
      <c r="A83" s="3"/>
      <c r="B83" s="103"/>
      <c r="C83" s="103"/>
      <c r="D83" s="103"/>
      <c r="E83" s="103"/>
      <c r="F83" s="96" t="s">
        <v>178</v>
      </c>
      <c r="G83" s="96" t="s">
        <v>491</v>
      </c>
      <c r="H83" s="96" t="s">
        <v>389</v>
      </c>
      <c r="I83" s="96" t="s">
        <v>400</v>
      </c>
      <c r="J83" s="148" t="s">
        <v>401</v>
      </c>
      <c r="K83" s="93"/>
      <c r="L83" s="94"/>
      <c r="M83" s="94"/>
      <c r="N83" s="94"/>
      <c r="O83" s="95"/>
      <c r="P83" s="89"/>
      <c r="Q83" s="352"/>
      <c r="R83" s="353"/>
      <c r="S83" s="353"/>
      <c r="T83" s="353"/>
      <c r="U83" s="354"/>
      <c r="V83" s="541"/>
      <c r="W83" s="539"/>
      <c r="X83" s="539"/>
      <c r="Y83" s="539"/>
      <c r="Z83" s="539"/>
      <c r="AA83" s="540"/>
      <c r="AB83" s="238"/>
      <c r="AC83" s="43"/>
      <c r="AD83" s="43"/>
      <c r="AE83" s="43"/>
      <c r="AF83" s="43"/>
      <c r="AG83" s="43"/>
      <c r="AH83" s="43"/>
      <c r="AI83" s="43"/>
      <c r="AJ83" s="43"/>
      <c r="AK83" s="43"/>
      <c r="AL83" s="43"/>
      <c r="AM83" s="43"/>
      <c r="AN83" s="43"/>
      <c r="AO83" s="42"/>
    </row>
    <row r="84" spans="1:41" s="45" customFormat="1" ht="21" hidden="1" customHeight="1" x14ac:dyDescent="0.25">
      <c r="A84" s="3"/>
      <c r="B84" s="103"/>
      <c r="C84" s="103"/>
      <c r="D84" s="103"/>
      <c r="E84" s="103"/>
      <c r="F84" s="96" t="s">
        <v>179</v>
      </c>
      <c r="G84" s="96" t="s">
        <v>492</v>
      </c>
      <c r="H84" s="96" t="s">
        <v>389</v>
      </c>
      <c r="I84" s="96" t="s">
        <v>400</v>
      </c>
      <c r="J84" s="148" t="s">
        <v>401</v>
      </c>
      <c r="K84" s="93"/>
      <c r="L84" s="94"/>
      <c r="M84" s="94"/>
      <c r="N84" s="94"/>
      <c r="O84" s="95"/>
      <c r="P84" s="89"/>
      <c r="Q84" s="352"/>
      <c r="R84" s="353"/>
      <c r="S84" s="353"/>
      <c r="T84" s="353"/>
      <c r="U84" s="354"/>
      <c r="V84" s="541"/>
      <c r="W84" s="539"/>
      <c r="X84" s="539"/>
      <c r="Y84" s="539"/>
      <c r="Z84" s="539"/>
      <c r="AA84" s="540"/>
      <c r="AB84" s="238"/>
      <c r="AC84" s="43"/>
      <c r="AD84" s="43"/>
      <c r="AE84" s="43"/>
      <c r="AF84" s="43"/>
      <c r="AG84" s="43"/>
      <c r="AH84" s="43"/>
      <c r="AI84" s="43"/>
      <c r="AJ84" s="43"/>
      <c r="AK84" s="43"/>
      <c r="AL84" s="43"/>
      <c r="AM84" s="43"/>
      <c r="AN84" s="43"/>
      <c r="AO84" s="42"/>
    </row>
    <row r="85" spans="1:41" s="45" customFormat="1" ht="21" hidden="1" customHeight="1" x14ac:dyDescent="0.25">
      <c r="A85" s="3"/>
      <c r="B85" s="103"/>
      <c r="C85" s="103"/>
      <c r="D85" s="103"/>
      <c r="E85" s="103"/>
      <c r="F85" s="96" t="s">
        <v>180</v>
      </c>
      <c r="G85" s="96" t="s">
        <v>493</v>
      </c>
      <c r="H85" s="96" t="s">
        <v>389</v>
      </c>
      <c r="I85" s="96" t="s">
        <v>400</v>
      </c>
      <c r="J85" s="148" t="s">
        <v>401</v>
      </c>
      <c r="K85" s="93"/>
      <c r="L85" s="94"/>
      <c r="M85" s="94"/>
      <c r="N85" s="94"/>
      <c r="O85" s="95"/>
      <c r="P85" s="89"/>
      <c r="Q85" s="352"/>
      <c r="R85" s="353"/>
      <c r="S85" s="353"/>
      <c r="T85" s="353"/>
      <c r="U85" s="354"/>
      <c r="V85" s="541"/>
      <c r="W85" s="539"/>
      <c r="X85" s="539"/>
      <c r="Y85" s="539"/>
      <c r="Z85" s="539"/>
      <c r="AA85" s="540"/>
      <c r="AB85" s="238"/>
      <c r="AC85" s="43"/>
      <c r="AD85" s="43"/>
      <c r="AE85" s="43"/>
      <c r="AF85" s="43"/>
      <c r="AG85" s="43"/>
      <c r="AH85" s="43"/>
      <c r="AI85" s="43"/>
      <c r="AJ85" s="43"/>
      <c r="AK85" s="43"/>
      <c r="AL85" s="43"/>
      <c r="AM85" s="43"/>
      <c r="AN85" s="43"/>
      <c r="AO85" s="42"/>
    </row>
    <row r="86" spans="1:41" s="45" customFormat="1" ht="21" hidden="1" customHeight="1" x14ac:dyDescent="0.25">
      <c r="A86" s="3"/>
      <c r="B86" s="103"/>
      <c r="C86" s="103"/>
      <c r="D86" s="103"/>
      <c r="E86" s="103"/>
      <c r="F86" s="96" t="s">
        <v>181</v>
      </c>
      <c r="G86" s="96" t="s">
        <v>494</v>
      </c>
      <c r="H86" s="96" t="s">
        <v>389</v>
      </c>
      <c r="I86" s="96" t="s">
        <v>400</v>
      </c>
      <c r="J86" s="148" t="s">
        <v>401</v>
      </c>
      <c r="K86" s="93"/>
      <c r="L86" s="94"/>
      <c r="M86" s="94"/>
      <c r="N86" s="94"/>
      <c r="O86" s="95"/>
      <c r="P86" s="89"/>
      <c r="Q86" s="352"/>
      <c r="R86" s="353"/>
      <c r="S86" s="353"/>
      <c r="T86" s="353"/>
      <c r="U86" s="354"/>
      <c r="V86" s="541"/>
      <c r="W86" s="539"/>
      <c r="X86" s="539"/>
      <c r="Y86" s="539"/>
      <c r="Z86" s="539"/>
      <c r="AA86" s="540"/>
      <c r="AB86" s="238"/>
      <c r="AC86" s="43"/>
      <c r="AD86" s="43"/>
      <c r="AE86" s="43"/>
      <c r="AF86" s="43"/>
      <c r="AG86" s="43"/>
      <c r="AH86" s="43"/>
      <c r="AI86" s="43"/>
      <c r="AJ86" s="43"/>
      <c r="AK86" s="43"/>
      <c r="AL86" s="43"/>
      <c r="AM86" s="43"/>
      <c r="AN86" s="43"/>
      <c r="AO86" s="42"/>
    </row>
    <row r="87" spans="1:41" s="45" customFormat="1" ht="21" hidden="1" customHeight="1" x14ac:dyDescent="0.25">
      <c r="A87" s="3"/>
      <c r="B87" s="103"/>
      <c r="C87" s="103"/>
      <c r="D87" s="103"/>
      <c r="E87" s="103"/>
      <c r="F87" s="96" t="s">
        <v>182</v>
      </c>
      <c r="G87" s="96" t="s">
        <v>495</v>
      </c>
      <c r="H87" s="96" t="s">
        <v>389</v>
      </c>
      <c r="I87" s="96" t="s">
        <v>400</v>
      </c>
      <c r="J87" s="148" t="s">
        <v>401</v>
      </c>
      <c r="K87" s="93"/>
      <c r="L87" s="94"/>
      <c r="M87" s="94"/>
      <c r="N87" s="94"/>
      <c r="O87" s="95"/>
      <c r="P87" s="89"/>
      <c r="Q87" s="352"/>
      <c r="R87" s="353"/>
      <c r="S87" s="353"/>
      <c r="T87" s="353"/>
      <c r="U87" s="354"/>
      <c r="V87" s="541"/>
      <c r="W87" s="539"/>
      <c r="X87" s="539"/>
      <c r="Y87" s="539"/>
      <c r="Z87" s="539"/>
      <c r="AA87" s="540"/>
      <c r="AB87" s="238"/>
      <c r="AC87" s="43"/>
      <c r="AD87" s="43"/>
      <c r="AE87" s="43"/>
      <c r="AF87" s="43"/>
      <c r="AG87" s="43"/>
      <c r="AH87" s="43"/>
      <c r="AI87" s="43"/>
      <c r="AJ87" s="43"/>
      <c r="AK87" s="43"/>
      <c r="AL87" s="43"/>
      <c r="AM87" s="43"/>
      <c r="AN87" s="43"/>
      <c r="AO87" s="42"/>
    </row>
    <row r="88" spans="1:41" s="45" customFormat="1" ht="21" hidden="1" customHeight="1" x14ac:dyDescent="0.25">
      <c r="A88" s="3"/>
      <c r="B88" s="103"/>
      <c r="C88" s="103"/>
      <c r="D88" s="103"/>
      <c r="E88" s="103"/>
      <c r="F88" s="96" t="s">
        <v>183</v>
      </c>
      <c r="G88" s="96" t="s">
        <v>496</v>
      </c>
      <c r="H88" s="96" t="s">
        <v>389</v>
      </c>
      <c r="I88" s="96" t="s">
        <v>400</v>
      </c>
      <c r="J88" s="148" t="s">
        <v>401</v>
      </c>
      <c r="K88" s="93"/>
      <c r="L88" s="94"/>
      <c r="M88" s="94"/>
      <c r="N88" s="94"/>
      <c r="O88" s="95"/>
      <c r="P88" s="89"/>
      <c r="Q88" s="352"/>
      <c r="R88" s="353"/>
      <c r="S88" s="353"/>
      <c r="T88" s="353"/>
      <c r="U88" s="354"/>
      <c r="V88" s="541"/>
      <c r="W88" s="539"/>
      <c r="X88" s="539"/>
      <c r="Y88" s="539"/>
      <c r="Z88" s="539"/>
      <c r="AA88" s="540"/>
      <c r="AB88" s="238"/>
      <c r="AC88" s="43"/>
      <c r="AD88" s="43"/>
      <c r="AE88" s="43"/>
      <c r="AF88" s="43"/>
      <c r="AG88" s="43"/>
      <c r="AH88" s="43"/>
      <c r="AI88" s="43"/>
      <c r="AJ88" s="43"/>
      <c r="AK88" s="43"/>
      <c r="AL88" s="43"/>
      <c r="AM88" s="43"/>
      <c r="AN88" s="43"/>
      <c r="AO88" s="42"/>
    </row>
    <row r="89" spans="1:41" s="45" customFormat="1" ht="21" hidden="1" customHeight="1" x14ac:dyDescent="0.25">
      <c r="A89" s="3"/>
      <c r="B89" s="103"/>
      <c r="C89" s="103"/>
      <c r="D89" s="103"/>
      <c r="E89" s="103"/>
      <c r="F89" s="96" t="s">
        <v>184</v>
      </c>
      <c r="G89" s="96" t="s">
        <v>497</v>
      </c>
      <c r="H89" s="96" t="s">
        <v>389</v>
      </c>
      <c r="I89" s="96" t="s">
        <v>400</v>
      </c>
      <c r="J89" s="148" t="s">
        <v>401</v>
      </c>
      <c r="K89" s="93"/>
      <c r="L89" s="94"/>
      <c r="M89" s="94"/>
      <c r="N89" s="94"/>
      <c r="O89" s="95"/>
      <c r="P89" s="89"/>
      <c r="Q89" s="352"/>
      <c r="R89" s="353"/>
      <c r="S89" s="353"/>
      <c r="T89" s="353"/>
      <c r="U89" s="354"/>
      <c r="V89" s="541"/>
      <c r="W89" s="539"/>
      <c r="X89" s="539"/>
      <c r="Y89" s="539"/>
      <c r="Z89" s="539"/>
      <c r="AA89" s="540"/>
      <c r="AB89" s="238"/>
      <c r="AC89" s="43"/>
      <c r="AD89" s="43"/>
      <c r="AE89" s="43"/>
      <c r="AF89" s="43"/>
      <c r="AG89" s="43"/>
      <c r="AH89" s="43"/>
      <c r="AI89" s="43"/>
      <c r="AJ89" s="43"/>
      <c r="AK89" s="43"/>
      <c r="AL89" s="43"/>
      <c r="AM89" s="43"/>
      <c r="AN89" s="43"/>
      <c r="AO89" s="42"/>
    </row>
    <row r="90" spans="1:41" s="45" customFormat="1" ht="21" hidden="1" customHeight="1" x14ac:dyDescent="0.25">
      <c r="A90" s="3"/>
      <c r="B90" s="103"/>
      <c r="C90" s="103"/>
      <c r="D90" s="103"/>
      <c r="E90" s="103"/>
      <c r="F90" s="96" t="s">
        <v>185</v>
      </c>
      <c r="G90" s="96" t="s">
        <v>498</v>
      </c>
      <c r="H90" s="96" t="s">
        <v>389</v>
      </c>
      <c r="I90" s="96" t="s">
        <v>400</v>
      </c>
      <c r="J90" s="148" t="s">
        <v>401</v>
      </c>
      <c r="K90" s="93"/>
      <c r="L90" s="94"/>
      <c r="M90" s="94"/>
      <c r="N90" s="94"/>
      <c r="O90" s="95"/>
      <c r="P90" s="89"/>
      <c r="Q90" s="352"/>
      <c r="R90" s="353"/>
      <c r="S90" s="353"/>
      <c r="T90" s="353"/>
      <c r="U90" s="354"/>
      <c r="V90" s="541"/>
      <c r="W90" s="539"/>
      <c r="X90" s="539"/>
      <c r="Y90" s="539"/>
      <c r="Z90" s="539"/>
      <c r="AA90" s="540"/>
      <c r="AB90" s="238"/>
      <c r="AC90" s="43"/>
      <c r="AD90" s="43"/>
      <c r="AE90" s="43"/>
      <c r="AF90" s="43"/>
      <c r="AG90" s="43"/>
      <c r="AH90" s="43"/>
      <c r="AI90" s="43"/>
      <c r="AJ90" s="43"/>
      <c r="AK90" s="43"/>
      <c r="AL90" s="43"/>
      <c r="AM90" s="43"/>
      <c r="AN90" s="43"/>
      <c r="AO90" s="42"/>
    </row>
    <row r="91" spans="1:41" s="45" customFormat="1" ht="21" hidden="1" customHeight="1" x14ac:dyDescent="0.25">
      <c r="A91" s="3"/>
      <c r="B91" s="103"/>
      <c r="C91" s="103"/>
      <c r="D91" s="103"/>
      <c r="E91" s="103"/>
      <c r="F91" s="96" t="s">
        <v>186</v>
      </c>
      <c r="G91" s="96" t="s">
        <v>499</v>
      </c>
      <c r="H91" s="96" t="s">
        <v>389</v>
      </c>
      <c r="I91" s="96" t="s">
        <v>400</v>
      </c>
      <c r="J91" s="148" t="s">
        <v>401</v>
      </c>
      <c r="K91" s="93"/>
      <c r="L91" s="94"/>
      <c r="M91" s="94"/>
      <c r="N91" s="94"/>
      <c r="O91" s="95"/>
      <c r="P91" s="89"/>
      <c r="Q91" s="352"/>
      <c r="R91" s="353"/>
      <c r="S91" s="353"/>
      <c r="T91" s="353"/>
      <c r="U91" s="354"/>
      <c r="V91" s="541"/>
      <c r="W91" s="539"/>
      <c r="X91" s="539"/>
      <c r="Y91" s="539"/>
      <c r="Z91" s="539"/>
      <c r="AA91" s="540"/>
      <c r="AB91" s="238"/>
      <c r="AC91" s="43"/>
      <c r="AD91" s="43"/>
      <c r="AE91" s="43"/>
      <c r="AF91" s="43"/>
      <c r="AG91" s="43"/>
      <c r="AH91" s="43"/>
      <c r="AI91" s="43"/>
      <c r="AJ91" s="43"/>
      <c r="AK91" s="43"/>
      <c r="AL91" s="43"/>
      <c r="AM91" s="43"/>
      <c r="AN91" s="43"/>
      <c r="AO91" s="42"/>
    </row>
    <row r="92" spans="1:41" s="45" customFormat="1" ht="21" hidden="1" customHeight="1" x14ac:dyDescent="0.25">
      <c r="A92" s="3"/>
      <c r="B92" s="103"/>
      <c r="C92" s="103"/>
      <c r="D92" s="103"/>
      <c r="E92" s="103"/>
      <c r="F92" s="96" t="s">
        <v>187</v>
      </c>
      <c r="G92" s="96" t="s">
        <v>500</v>
      </c>
      <c r="H92" s="96" t="s">
        <v>389</v>
      </c>
      <c r="I92" s="96" t="s">
        <v>400</v>
      </c>
      <c r="J92" s="148" t="s">
        <v>401</v>
      </c>
      <c r="K92" s="93"/>
      <c r="L92" s="94"/>
      <c r="M92" s="94"/>
      <c r="N92" s="94"/>
      <c r="O92" s="95"/>
      <c r="P92" s="89"/>
      <c r="Q92" s="352"/>
      <c r="R92" s="353"/>
      <c r="S92" s="353"/>
      <c r="T92" s="353"/>
      <c r="U92" s="354"/>
      <c r="V92" s="541"/>
      <c r="W92" s="539"/>
      <c r="X92" s="539"/>
      <c r="Y92" s="539"/>
      <c r="Z92" s="539"/>
      <c r="AA92" s="540"/>
      <c r="AB92" s="238"/>
      <c r="AC92" s="43"/>
      <c r="AD92" s="43"/>
      <c r="AE92" s="43"/>
      <c r="AF92" s="43"/>
      <c r="AG92" s="43"/>
      <c r="AH92" s="43"/>
      <c r="AI92" s="43"/>
      <c r="AJ92" s="43"/>
      <c r="AK92" s="43"/>
      <c r="AL92" s="43"/>
      <c r="AM92" s="43"/>
      <c r="AN92" s="43"/>
      <c r="AO92" s="42"/>
    </row>
    <row r="93" spans="1:41" s="45" customFormat="1" ht="21" hidden="1" customHeight="1" x14ac:dyDescent="0.25">
      <c r="A93" s="3"/>
      <c r="B93" s="103"/>
      <c r="C93" s="103"/>
      <c r="D93" s="103"/>
      <c r="E93" s="103"/>
      <c r="F93" s="96" t="s">
        <v>188</v>
      </c>
      <c r="G93" s="96" t="s">
        <v>501</v>
      </c>
      <c r="H93" s="96" t="s">
        <v>389</v>
      </c>
      <c r="I93" s="96" t="s">
        <v>400</v>
      </c>
      <c r="J93" s="148" t="s">
        <v>401</v>
      </c>
      <c r="K93" s="93"/>
      <c r="L93" s="94"/>
      <c r="M93" s="94"/>
      <c r="N93" s="94"/>
      <c r="O93" s="95"/>
      <c r="P93" s="89"/>
      <c r="Q93" s="352"/>
      <c r="R93" s="353"/>
      <c r="S93" s="353"/>
      <c r="T93" s="353"/>
      <c r="U93" s="354"/>
      <c r="V93" s="541"/>
      <c r="W93" s="539"/>
      <c r="X93" s="539"/>
      <c r="Y93" s="539"/>
      <c r="Z93" s="539"/>
      <c r="AA93" s="540"/>
      <c r="AB93" s="238"/>
      <c r="AC93" s="43"/>
      <c r="AD93" s="43"/>
      <c r="AE93" s="43"/>
      <c r="AF93" s="43"/>
      <c r="AG93" s="43"/>
      <c r="AH93" s="43"/>
      <c r="AI93" s="43"/>
      <c r="AJ93" s="43"/>
      <c r="AK93" s="43"/>
      <c r="AL93" s="43"/>
      <c r="AM93" s="43"/>
      <c r="AN93" s="43"/>
      <c r="AO93" s="42"/>
    </row>
    <row r="94" spans="1:41" s="45" customFormat="1" ht="21" hidden="1" customHeight="1" x14ac:dyDescent="0.25">
      <c r="A94" s="3"/>
      <c r="B94" s="103"/>
      <c r="C94" s="103"/>
      <c r="D94" s="103"/>
      <c r="E94" s="103"/>
      <c r="F94" s="96" t="s">
        <v>502</v>
      </c>
      <c r="G94" s="96" t="s">
        <v>503</v>
      </c>
      <c r="H94" s="96" t="s">
        <v>389</v>
      </c>
      <c r="I94" s="96" t="s">
        <v>428</v>
      </c>
      <c r="J94" s="148" t="s">
        <v>402</v>
      </c>
      <c r="K94" s="93"/>
      <c r="L94" s="94"/>
      <c r="M94" s="94"/>
      <c r="N94" s="94"/>
      <c r="O94" s="95"/>
      <c r="P94" s="89"/>
      <c r="Q94" s="352"/>
      <c r="R94" s="353"/>
      <c r="S94" s="353"/>
      <c r="T94" s="353"/>
      <c r="U94" s="354"/>
      <c r="V94" s="541"/>
      <c r="W94" s="539"/>
      <c r="X94" s="539"/>
      <c r="Y94" s="539"/>
      <c r="Z94" s="539"/>
      <c r="AA94" s="540"/>
      <c r="AB94" s="238"/>
      <c r="AC94" s="43"/>
      <c r="AD94" s="43"/>
      <c r="AE94" s="43"/>
      <c r="AF94" s="43"/>
      <c r="AG94" s="43"/>
      <c r="AH94" s="43"/>
      <c r="AI94" s="43"/>
      <c r="AJ94" s="43"/>
      <c r="AK94" s="43"/>
      <c r="AL94" s="43"/>
      <c r="AM94" s="43"/>
      <c r="AN94" s="43"/>
      <c r="AO94" s="42"/>
    </row>
    <row r="95" spans="1:41" s="45" customFormat="1" ht="21" hidden="1" customHeight="1" x14ac:dyDescent="0.25">
      <c r="A95" s="3"/>
      <c r="B95" s="103"/>
      <c r="C95" s="103"/>
      <c r="D95" s="103"/>
      <c r="E95" s="103"/>
      <c r="F95" s="96" t="s">
        <v>189</v>
      </c>
      <c r="G95" s="96" t="s">
        <v>504</v>
      </c>
      <c r="H95" s="96" t="s">
        <v>389</v>
      </c>
      <c r="I95" s="96" t="s">
        <v>400</v>
      </c>
      <c r="J95" s="148" t="s">
        <v>401</v>
      </c>
      <c r="K95" s="93"/>
      <c r="L95" s="94"/>
      <c r="M95" s="94"/>
      <c r="N95" s="94"/>
      <c r="O95" s="95"/>
      <c r="P95" s="89"/>
      <c r="Q95" s="352"/>
      <c r="R95" s="353"/>
      <c r="S95" s="353"/>
      <c r="T95" s="353"/>
      <c r="U95" s="354"/>
      <c r="V95" s="541"/>
      <c r="W95" s="539"/>
      <c r="X95" s="539"/>
      <c r="Y95" s="539"/>
      <c r="Z95" s="539"/>
      <c r="AA95" s="540"/>
      <c r="AB95" s="238"/>
      <c r="AC95" s="43"/>
      <c r="AD95" s="43"/>
      <c r="AE95" s="43"/>
      <c r="AF95" s="43"/>
      <c r="AG95" s="43"/>
      <c r="AH95" s="43"/>
      <c r="AI95" s="43"/>
      <c r="AJ95" s="43"/>
      <c r="AK95" s="43"/>
      <c r="AL95" s="43"/>
      <c r="AM95" s="43"/>
      <c r="AN95" s="43"/>
      <c r="AO95" s="42"/>
    </row>
    <row r="96" spans="1:41" s="45" customFormat="1" ht="21" hidden="1" customHeight="1" x14ac:dyDescent="0.25">
      <c r="A96" s="3"/>
      <c r="B96" s="103"/>
      <c r="C96" s="103"/>
      <c r="D96" s="103"/>
      <c r="E96" s="103"/>
      <c r="F96" s="96" t="s">
        <v>190</v>
      </c>
      <c r="G96" s="96" t="s">
        <v>505</v>
      </c>
      <c r="H96" s="96" t="s">
        <v>389</v>
      </c>
      <c r="I96" s="96" t="s">
        <v>400</v>
      </c>
      <c r="J96" s="148" t="s">
        <v>401</v>
      </c>
      <c r="K96" s="93"/>
      <c r="L96" s="94"/>
      <c r="M96" s="94"/>
      <c r="N96" s="94"/>
      <c r="O96" s="95"/>
      <c r="P96" s="89"/>
      <c r="Q96" s="352"/>
      <c r="R96" s="353"/>
      <c r="S96" s="353"/>
      <c r="T96" s="353"/>
      <c r="U96" s="354"/>
      <c r="V96" s="541"/>
      <c r="W96" s="539"/>
      <c r="X96" s="539"/>
      <c r="Y96" s="539"/>
      <c r="Z96" s="539"/>
      <c r="AA96" s="540"/>
      <c r="AB96" s="238"/>
      <c r="AC96" s="43"/>
      <c r="AD96" s="43"/>
      <c r="AE96" s="43"/>
      <c r="AF96" s="43"/>
      <c r="AG96" s="43"/>
      <c r="AH96" s="43"/>
      <c r="AI96" s="43"/>
      <c r="AJ96" s="43"/>
      <c r="AK96" s="43"/>
      <c r="AL96" s="43"/>
      <c r="AM96" s="43"/>
      <c r="AN96" s="43"/>
      <c r="AO96" s="42"/>
    </row>
    <row r="97" spans="1:41" s="45" customFormat="1" ht="21" hidden="1" customHeight="1" x14ac:dyDescent="0.25">
      <c r="A97" s="3"/>
      <c r="B97" s="103"/>
      <c r="C97" s="103"/>
      <c r="D97" s="103"/>
      <c r="E97" s="103"/>
      <c r="F97" s="96" t="s">
        <v>191</v>
      </c>
      <c r="G97" s="96" t="s">
        <v>506</v>
      </c>
      <c r="H97" s="96" t="s">
        <v>389</v>
      </c>
      <c r="I97" s="96" t="s">
        <v>400</v>
      </c>
      <c r="J97" s="148" t="s">
        <v>401</v>
      </c>
      <c r="K97" s="93"/>
      <c r="L97" s="94"/>
      <c r="M97" s="94"/>
      <c r="N97" s="94"/>
      <c r="O97" s="95"/>
      <c r="P97" s="89"/>
      <c r="Q97" s="352"/>
      <c r="R97" s="353"/>
      <c r="S97" s="353"/>
      <c r="T97" s="353"/>
      <c r="U97" s="354"/>
      <c r="V97" s="541"/>
      <c r="W97" s="539"/>
      <c r="X97" s="539"/>
      <c r="Y97" s="539"/>
      <c r="Z97" s="539"/>
      <c r="AA97" s="540"/>
      <c r="AB97" s="238"/>
      <c r="AC97" s="43"/>
      <c r="AD97" s="43"/>
      <c r="AE97" s="43"/>
      <c r="AF97" s="43"/>
      <c r="AG97" s="43"/>
      <c r="AH97" s="43"/>
      <c r="AI97" s="43"/>
      <c r="AJ97" s="43"/>
      <c r="AK97" s="43"/>
      <c r="AL97" s="43"/>
      <c r="AM97" s="43"/>
      <c r="AN97" s="43"/>
      <c r="AO97" s="42"/>
    </row>
    <row r="98" spans="1:41" s="45" customFormat="1" ht="21" hidden="1" customHeight="1" x14ac:dyDescent="0.25">
      <c r="A98" s="3"/>
      <c r="B98" s="103"/>
      <c r="C98" s="103"/>
      <c r="D98" s="103"/>
      <c r="E98" s="103"/>
      <c r="F98" s="96" t="s">
        <v>192</v>
      </c>
      <c r="G98" s="96" t="s">
        <v>507</v>
      </c>
      <c r="H98" s="96" t="s">
        <v>389</v>
      </c>
      <c r="I98" s="96" t="s">
        <v>400</v>
      </c>
      <c r="J98" s="148" t="s">
        <v>401</v>
      </c>
      <c r="K98" s="93"/>
      <c r="L98" s="94"/>
      <c r="M98" s="94"/>
      <c r="N98" s="94"/>
      <c r="O98" s="95"/>
      <c r="P98" s="89"/>
      <c r="Q98" s="352"/>
      <c r="R98" s="353"/>
      <c r="S98" s="353"/>
      <c r="T98" s="353"/>
      <c r="U98" s="354"/>
      <c r="V98" s="541"/>
      <c r="W98" s="539"/>
      <c r="X98" s="539"/>
      <c r="Y98" s="539"/>
      <c r="Z98" s="539"/>
      <c r="AA98" s="540"/>
      <c r="AB98" s="238"/>
      <c r="AC98" s="43"/>
      <c r="AD98" s="43"/>
      <c r="AE98" s="43"/>
      <c r="AF98" s="43"/>
      <c r="AG98" s="43"/>
      <c r="AH98" s="43"/>
      <c r="AI98" s="43"/>
      <c r="AJ98" s="43"/>
      <c r="AK98" s="43"/>
      <c r="AL98" s="43"/>
      <c r="AM98" s="43"/>
      <c r="AN98" s="43"/>
      <c r="AO98" s="42"/>
    </row>
    <row r="99" spans="1:41" s="45" customFormat="1" ht="21" hidden="1" customHeight="1" x14ac:dyDescent="0.25">
      <c r="A99" s="3"/>
      <c r="B99" s="103"/>
      <c r="C99" s="103"/>
      <c r="D99" s="103"/>
      <c r="E99" s="103"/>
      <c r="F99" s="96" t="s">
        <v>193</v>
      </c>
      <c r="G99" s="96" t="s">
        <v>508</v>
      </c>
      <c r="H99" s="96" t="s">
        <v>389</v>
      </c>
      <c r="I99" s="96" t="s">
        <v>400</v>
      </c>
      <c r="J99" s="148" t="s">
        <v>401</v>
      </c>
      <c r="K99" s="93"/>
      <c r="L99" s="94"/>
      <c r="M99" s="94"/>
      <c r="N99" s="94"/>
      <c r="O99" s="95"/>
      <c r="P99" s="89"/>
      <c r="Q99" s="352"/>
      <c r="R99" s="353"/>
      <c r="S99" s="353"/>
      <c r="T99" s="353"/>
      <c r="U99" s="354"/>
      <c r="V99" s="541"/>
      <c r="W99" s="539"/>
      <c r="X99" s="539"/>
      <c r="Y99" s="539"/>
      <c r="Z99" s="539"/>
      <c r="AA99" s="540"/>
      <c r="AB99" s="238"/>
      <c r="AC99" s="43"/>
      <c r="AD99" s="43"/>
      <c r="AE99" s="43"/>
      <c r="AF99" s="43"/>
      <c r="AG99" s="43"/>
      <c r="AH99" s="43"/>
      <c r="AI99" s="43"/>
      <c r="AJ99" s="43"/>
      <c r="AK99" s="43"/>
      <c r="AL99" s="43"/>
      <c r="AM99" s="43"/>
      <c r="AN99" s="43"/>
      <c r="AO99" s="42"/>
    </row>
    <row r="100" spans="1:41" s="45" customFormat="1" ht="21" hidden="1" customHeight="1" x14ac:dyDescent="0.25">
      <c r="A100" s="3"/>
      <c r="B100" s="103"/>
      <c r="C100" s="103"/>
      <c r="D100" s="103"/>
      <c r="E100" s="103"/>
      <c r="F100" s="96" t="s">
        <v>194</v>
      </c>
      <c r="G100" s="96" t="s">
        <v>509</v>
      </c>
      <c r="H100" s="96" t="s">
        <v>389</v>
      </c>
      <c r="I100" s="96" t="s">
        <v>400</v>
      </c>
      <c r="J100" s="148" t="s">
        <v>401</v>
      </c>
      <c r="K100" s="93"/>
      <c r="L100" s="94"/>
      <c r="M100" s="94"/>
      <c r="N100" s="94"/>
      <c r="O100" s="95"/>
      <c r="P100" s="89"/>
      <c r="Q100" s="352"/>
      <c r="R100" s="353"/>
      <c r="S100" s="353"/>
      <c r="T100" s="353"/>
      <c r="U100" s="354"/>
      <c r="V100" s="541"/>
      <c r="W100" s="539"/>
      <c r="X100" s="539"/>
      <c r="Y100" s="539"/>
      <c r="Z100" s="539"/>
      <c r="AA100" s="540"/>
      <c r="AB100" s="238"/>
      <c r="AC100" s="43"/>
      <c r="AD100" s="43"/>
      <c r="AE100" s="43"/>
      <c r="AF100" s="43"/>
      <c r="AG100" s="43"/>
      <c r="AH100" s="43"/>
      <c r="AI100" s="43"/>
      <c r="AJ100" s="43"/>
      <c r="AK100" s="43"/>
      <c r="AL100" s="43"/>
      <c r="AM100" s="43"/>
      <c r="AN100" s="43"/>
      <c r="AO100" s="42"/>
    </row>
    <row r="101" spans="1:41" s="45" customFormat="1" ht="21" hidden="1" customHeight="1" x14ac:dyDescent="0.25">
      <c r="A101" s="3"/>
      <c r="B101" s="103"/>
      <c r="C101" s="103"/>
      <c r="D101" s="103"/>
      <c r="E101" s="103"/>
      <c r="F101" s="96" t="s">
        <v>195</v>
      </c>
      <c r="G101" s="96" t="s">
        <v>510</v>
      </c>
      <c r="H101" s="96" t="s">
        <v>389</v>
      </c>
      <c r="I101" s="96" t="s">
        <v>428</v>
      </c>
      <c r="J101" s="148" t="s">
        <v>402</v>
      </c>
      <c r="K101" s="93"/>
      <c r="L101" s="94"/>
      <c r="M101" s="94"/>
      <c r="N101" s="94"/>
      <c r="O101" s="95"/>
      <c r="P101" s="89"/>
      <c r="Q101" s="352"/>
      <c r="R101" s="353"/>
      <c r="S101" s="353"/>
      <c r="T101" s="353"/>
      <c r="U101" s="354"/>
      <c r="V101" s="541"/>
      <c r="W101" s="539"/>
      <c r="X101" s="539"/>
      <c r="Y101" s="539"/>
      <c r="Z101" s="539"/>
      <c r="AA101" s="540"/>
      <c r="AB101" s="238"/>
      <c r="AC101" s="43"/>
      <c r="AD101" s="43"/>
      <c r="AE101" s="43"/>
      <c r="AF101" s="43"/>
      <c r="AG101" s="43"/>
      <c r="AH101" s="43"/>
      <c r="AI101" s="43"/>
      <c r="AJ101" s="43"/>
      <c r="AK101" s="43"/>
      <c r="AL101" s="43"/>
      <c r="AM101" s="43"/>
      <c r="AN101" s="43"/>
      <c r="AO101" s="42"/>
    </row>
    <row r="102" spans="1:41" s="45" customFormat="1" ht="21" hidden="1" customHeight="1" x14ac:dyDescent="0.25">
      <c r="A102" s="3"/>
      <c r="B102" s="103"/>
      <c r="C102" s="103"/>
      <c r="D102" s="103"/>
      <c r="E102" s="103"/>
      <c r="F102" s="96" t="s">
        <v>196</v>
      </c>
      <c r="G102" s="96" t="s">
        <v>511</v>
      </c>
      <c r="H102" s="96" t="s">
        <v>389</v>
      </c>
      <c r="I102" s="96" t="s">
        <v>400</v>
      </c>
      <c r="J102" s="148" t="s">
        <v>401</v>
      </c>
      <c r="K102" s="93"/>
      <c r="L102" s="94"/>
      <c r="M102" s="94"/>
      <c r="N102" s="94"/>
      <c r="O102" s="95"/>
      <c r="P102" s="89"/>
      <c r="Q102" s="352"/>
      <c r="R102" s="353"/>
      <c r="S102" s="353"/>
      <c r="T102" s="353"/>
      <c r="U102" s="354"/>
      <c r="V102" s="541"/>
      <c r="W102" s="539"/>
      <c r="X102" s="539"/>
      <c r="Y102" s="539"/>
      <c r="Z102" s="539"/>
      <c r="AA102" s="540"/>
      <c r="AB102" s="238"/>
      <c r="AC102" s="43"/>
      <c r="AD102" s="43"/>
      <c r="AE102" s="43"/>
      <c r="AF102" s="43"/>
      <c r="AG102" s="43"/>
      <c r="AH102" s="43"/>
      <c r="AI102" s="43"/>
      <c r="AJ102" s="43"/>
      <c r="AK102" s="43"/>
      <c r="AL102" s="43"/>
      <c r="AM102" s="43"/>
      <c r="AN102" s="43"/>
      <c r="AO102" s="42"/>
    </row>
    <row r="103" spans="1:41" s="45" customFormat="1" ht="21" hidden="1" customHeight="1" x14ac:dyDescent="0.25">
      <c r="A103" s="3"/>
      <c r="B103" s="103"/>
      <c r="C103" s="103"/>
      <c r="D103" s="103"/>
      <c r="E103" s="103"/>
      <c r="F103" s="96" t="s">
        <v>197</v>
      </c>
      <c r="G103" s="96" t="s">
        <v>512</v>
      </c>
      <c r="H103" s="96" t="s">
        <v>389</v>
      </c>
      <c r="I103" s="96" t="s">
        <v>400</v>
      </c>
      <c r="J103" s="148" t="s">
        <v>401</v>
      </c>
      <c r="K103" s="93"/>
      <c r="L103" s="94"/>
      <c r="M103" s="94"/>
      <c r="N103" s="94"/>
      <c r="O103" s="95"/>
      <c r="P103" s="89"/>
      <c r="Q103" s="352"/>
      <c r="R103" s="353"/>
      <c r="S103" s="353"/>
      <c r="T103" s="353"/>
      <c r="U103" s="354"/>
      <c r="V103" s="541"/>
      <c r="W103" s="539"/>
      <c r="X103" s="539"/>
      <c r="Y103" s="539"/>
      <c r="Z103" s="539"/>
      <c r="AA103" s="540"/>
      <c r="AB103" s="238"/>
      <c r="AC103" s="43"/>
      <c r="AD103" s="43"/>
      <c r="AE103" s="43"/>
      <c r="AF103" s="43"/>
      <c r="AG103" s="43"/>
      <c r="AH103" s="43"/>
      <c r="AI103" s="43"/>
      <c r="AJ103" s="43"/>
      <c r="AK103" s="43"/>
      <c r="AL103" s="43"/>
      <c r="AM103" s="43"/>
      <c r="AN103" s="43"/>
      <c r="AO103" s="42"/>
    </row>
    <row r="104" spans="1:41" s="45" customFormat="1" ht="21" hidden="1" customHeight="1" x14ac:dyDescent="0.25">
      <c r="A104" s="3"/>
      <c r="B104" s="103"/>
      <c r="C104" s="103"/>
      <c r="D104" s="103"/>
      <c r="E104" s="103"/>
      <c r="F104" s="96" t="s">
        <v>198</v>
      </c>
      <c r="G104" s="96" t="s">
        <v>513</v>
      </c>
      <c r="H104" s="96" t="s">
        <v>389</v>
      </c>
      <c r="I104" s="96" t="s">
        <v>400</v>
      </c>
      <c r="J104" s="148" t="s">
        <v>401</v>
      </c>
      <c r="K104" s="93"/>
      <c r="L104" s="94"/>
      <c r="M104" s="94"/>
      <c r="N104" s="94"/>
      <c r="O104" s="95"/>
      <c r="P104" s="89"/>
      <c r="Q104" s="352"/>
      <c r="R104" s="353"/>
      <c r="S104" s="353"/>
      <c r="T104" s="353"/>
      <c r="U104" s="354"/>
      <c r="V104" s="541"/>
      <c r="W104" s="539"/>
      <c r="X104" s="539"/>
      <c r="Y104" s="539"/>
      <c r="Z104" s="539"/>
      <c r="AA104" s="540"/>
      <c r="AB104" s="238"/>
      <c r="AC104" s="43"/>
      <c r="AD104" s="43"/>
      <c r="AE104" s="43"/>
      <c r="AF104" s="43"/>
      <c r="AG104" s="43"/>
      <c r="AH104" s="43"/>
      <c r="AI104" s="43"/>
      <c r="AJ104" s="43"/>
      <c r="AK104" s="43"/>
      <c r="AL104" s="43"/>
      <c r="AM104" s="43"/>
      <c r="AN104" s="43"/>
      <c r="AO104" s="42"/>
    </row>
    <row r="105" spans="1:41" s="45" customFormat="1" ht="21" hidden="1" customHeight="1" x14ac:dyDescent="0.25">
      <c r="A105" s="3"/>
      <c r="B105" s="103"/>
      <c r="C105" s="103"/>
      <c r="D105" s="103"/>
      <c r="E105" s="103"/>
      <c r="F105" s="96" t="s">
        <v>199</v>
      </c>
      <c r="G105" s="96" t="s">
        <v>514</v>
      </c>
      <c r="H105" s="96" t="s">
        <v>389</v>
      </c>
      <c r="I105" s="96" t="s">
        <v>400</v>
      </c>
      <c r="J105" s="148" t="s">
        <v>401</v>
      </c>
      <c r="K105" s="93"/>
      <c r="L105" s="94"/>
      <c r="M105" s="94"/>
      <c r="N105" s="94"/>
      <c r="O105" s="95"/>
      <c r="P105" s="89"/>
      <c r="Q105" s="352"/>
      <c r="R105" s="353"/>
      <c r="S105" s="353"/>
      <c r="T105" s="353"/>
      <c r="U105" s="354"/>
      <c r="V105" s="541"/>
      <c r="W105" s="539"/>
      <c r="X105" s="539"/>
      <c r="Y105" s="539"/>
      <c r="Z105" s="539"/>
      <c r="AA105" s="540"/>
      <c r="AB105" s="238"/>
      <c r="AC105" s="43"/>
      <c r="AD105" s="43"/>
      <c r="AE105" s="43"/>
      <c r="AF105" s="43"/>
      <c r="AG105" s="43"/>
      <c r="AH105" s="43"/>
      <c r="AI105" s="43"/>
      <c r="AJ105" s="43"/>
      <c r="AK105" s="43"/>
      <c r="AL105" s="43"/>
      <c r="AM105" s="43"/>
      <c r="AN105" s="43"/>
      <c r="AO105" s="42"/>
    </row>
    <row r="106" spans="1:41" s="45" customFormat="1" ht="21" hidden="1" customHeight="1" x14ac:dyDescent="0.25">
      <c r="A106" s="3"/>
      <c r="B106" s="103"/>
      <c r="C106" s="103"/>
      <c r="D106" s="103"/>
      <c r="E106" s="103"/>
      <c r="F106" s="96" t="s">
        <v>200</v>
      </c>
      <c r="G106" s="96" t="s">
        <v>515</v>
      </c>
      <c r="H106" s="96" t="s">
        <v>389</v>
      </c>
      <c r="I106" s="96" t="s">
        <v>400</v>
      </c>
      <c r="J106" s="148" t="s">
        <v>401</v>
      </c>
      <c r="K106" s="93"/>
      <c r="L106" s="94"/>
      <c r="M106" s="94"/>
      <c r="N106" s="94"/>
      <c r="O106" s="95"/>
      <c r="P106" s="89"/>
      <c r="Q106" s="352"/>
      <c r="R106" s="353"/>
      <c r="S106" s="353"/>
      <c r="T106" s="353"/>
      <c r="U106" s="354"/>
      <c r="V106" s="541"/>
      <c r="W106" s="539"/>
      <c r="X106" s="539"/>
      <c r="Y106" s="539"/>
      <c r="Z106" s="539"/>
      <c r="AA106" s="540"/>
      <c r="AB106" s="238"/>
      <c r="AC106" s="43"/>
      <c r="AD106" s="43"/>
      <c r="AE106" s="43"/>
      <c r="AF106" s="43"/>
      <c r="AG106" s="43"/>
      <c r="AH106" s="43"/>
      <c r="AI106" s="43"/>
      <c r="AJ106" s="43"/>
      <c r="AK106" s="43"/>
      <c r="AL106" s="43"/>
      <c r="AM106" s="43"/>
      <c r="AN106" s="43"/>
      <c r="AO106" s="42"/>
    </row>
    <row r="107" spans="1:41" s="45" customFormat="1" ht="21" hidden="1" customHeight="1" x14ac:dyDescent="0.25">
      <c r="A107" s="3"/>
      <c r="B107" s="103"/>
      <c r="C107" s="103"/>
      <c r="D107" s="103"/>
      <c r="E107" s="103"/>
      <c r="F107" s="96" t="s">
        <v>201</v>
      </c>
      <c r="G107" s="96" t="s">
        <v>516</v>
      </c>
      <c r="H107" s="96" t="s">
        <v>389</v>
      </c>
      <c r="I107" s="96" t="s">
        <v>400</v>
      </c>
      <c r="J107" s="148" t="s">
        <v>401</v>
      </c>
      <c r="K107" s="93"/>
      <c r="L107" s="94"/>
      <c r="M107" s="94"/>
      <c r="N107" s="94"/>
      <c r="O107" s="95"/>
      <c r="P107" s="89"/>
      <c r="Q107" s="352"/>
      <c r="R107" s="353"/>
      <c r="S107" s="353"/>
      <c r="T107" s="353"/>
      <c r="U107" s="354"/>
      <c r="V107" s="541"/>
      <c r="W107" s="539"/>
      <c r="X107" s="539"/>
      <c r="Y107" s="539"/>
      <c r="Z107" s="539"/>
      <c r="AA107" s="540"/>
      <c r="AB107" s="238"/>
      <c r="AC107" s="43"/>
      <c r="AD107" s="43"/>
      <c r="AE107" s="43"/>
      <c r="AF107" s="43"/>
      <c r="AG107" s="43"/>
      <c r="AH107" s="43"/>
      <c r="AI107" s="43"/>
      <c r="AJ107" s="43"/>
      <c r="AK107" s="43"/>
      <c r="AL107" s="43"/>
      <c r="AM107" s="43"/>
      <c r="AN107" s="43"/>
      <c r="AO107" s="42"/>
    </row>
    <row r="108" spans="1:41" s="45" customFormat="1" ht="21" hidden="1" customHeight="1" x14ac:dyDescent="0.25">
      <c r="A108" s="3"/>
      <c r="B108" s="103"/>
      <c r="C108" s="103"/>
      <c r="D108" s="103"/>
      <c r="E108" s="103"/>
      <c r="F108" s="96" t="s">
        <v>202</v>
      </c>
      <c r="G108" s="96" t="s">
        <v>517</v>
      </c>
      <c r="H108" s="96" t="s">
        <v>389</v>
      </c>
      <c r="I108" s="96" t="s">
        <v>400</v>
      </c>
      <c r="J108" s="148" t="s">
        <v>401</v>
      </c>
      <c r="K108" s="93"/>
      <c r="L108" s="94"/>
      <c r="M108" s="94"/>
      <c r="N108" s="94"/>
      <c r="O108" s="95"/>
      <c r="P108" s="89"/>
      <c r="Q108" s="352"/>
      <c r="R108" s="353"/>
      <c r="S108" s="353"/>
      <c r="T108" s="353"/>
      <c r="U108" s="354"/>
      <c r="V108" s="541"/>
      <c r="W108" s="539"/>
      <c r="X108" s="539"/>
      <c r="Y108" s="539"/>
      <c r="Z108" s="539"/>
      <c r="AA108" s="540"/>
      <c r="AB108" s="238"/>
      <c r="AC108" s="43"/>
      <c r="AD108" s="43"/>
      <c r="AE108" s="43"/>
      <c r="AF108" s="43"/>
      <c r="AG108" s="43"/>
      <c r="AH108" s="43"/>
      <c r="AI108" s="43"/>
      <c r="AJ108" s="43"/>
      <c r="AK108" s="43"/>
      <c r="AL108" s="43"/>
      <c r="AM108" s="43"/>
      <c r="AN108" s="43"/>
      <c r="AO108" s="42"/>
    </row>
    <row r="109" spans="1:41" s="45" customFormat="1" ht="21" hidden="1" customHeight="1" x14ac:dyDescent="0.25">
      <c r="A109" s="3"/>
      <c r="B109" s="103"/>
      <c r="C109" s="103"/>
      <c r="D109" s="103"/>
      <c r="E109" s="103"/>
      <c r="F109" s="96" t="s">
        <v>203</v>
      </c>
      <c r="G109" s="96" t="s">
        <v>518</v>
      </c>
      <c r="H109" s="96" t="s">
        <v>389</v>
      </c>
      <c r="I109" s="96" t="s">
        <v>400</v>
      </c>
      <c r="J109" s="148" t="s">
        <v>401</v>
      </c>
      <c r="K109" s="93"/>
      <c r="L109" s="94"/>
      <c r="M109" s="94"/>
      <c r="N109" s="94"/>
      <c r="O109" s="95"/>
      <c r="P109" s="89"/>
      <c r="Q109" s="352"/>
      <c r="R109" s="353"/>
      <c r="S109" s="353"/>
      <c r="T109" s="353"/>
      <c r="U109" s="354"/>
      <c r="V109" s="541"/>
      <c r="W109" s="539"/>
      <c r="X109" s="539"/>
      <c r="Y109" s="539"/>
      <c r="Z109" s="539"/>
      <c r="AA109" s="540"/>
      <c r="AB109" s="238"/>
      <c r="AC109" s="43"/>
      <c r="AD109" s="43"/>
      <c r="AE109" s="43"/>
      <c r="AF109" s="43"/>
      <c r="AG109" s="43"/>
      <c r="AH109" s="43"/>
      <c r="AI109" s="43"/>
      <c r="AJ109" s="43"/>
      <c r="AK109" s="43"/>
      <c r="AL109" s="43"/>
      <c r="AM109" s="43"/>
      <c r="AN109" s="43"/>
      <c r="AO109" s="42"/>
    </row>
    <row r="110" spans="1:41" s="45" customFormat="1" ht="21" hidden="1" customHeight="1" x14ac:dyDescent="0.25">
      <c r="A110" s="3"/>
      <c r="B110" s="103"/>
      <c r="C110" s="103"/>
      <c r="D110" s="103"/>
      <c r="E110" s="103"/>
      <c r="F110" s="96" t="s">
        <v>204</v>
      </c>
      <c r="G110" s="96" t="s">
        <v>519</v>
      </c>
      <c r="H110" s="96" t="s">
        <v>389</v>
      </c>
      <c r="I110" s="96" t="s">
        <v>400</v>
      </c>
      <c r="J110" s="148" t="s">
        <v>401</v>
      </c>
      <c r="K110" s="93"/>
      <c r="L110" s="94"/>
      <c r="M110" s="94"/>
      <c r="N110" s="94"/>
      <c r="O110" s="95"/>
      <c r="P110" s="89"/>
      <c r="Q110" s="352"/>
      <c r="R110" s="353"/>
      <c r="S110" s="353"/>
      <c r="T110" s="353"/>
      <c r="U110" s="354"/>
      <c r="V110" s="541"/>
      <c r="W110" s="539"/>
      <c r="X110" s="539"/>
      <c r="Y110" s="539"/>
      <c r="Z110" s="539"/>
      <c r="AA110" s="540"/>
      <c r="AB110" s="238"/>
      <c r="AC110" s="43"/>
      <c r="AD110" s="43"/>
      <c r="AE110" s="43"/>
      <c r="AF110" s="43"/>
      <c r="AG110" s="43"/>
      <c r="AH110" s="43"/>
      <c r="AI110" s="43"/>
      <c r="AJ110" s="43"/>
      <c r="AK110" s="43"/>
      <c r="AL110" s="43"/>
      <c r="AM110" s="43"/>
      <c r="AN110" s="43"/>
      <c r="AO110" s="42"/>
    </row>
    <row r="111" spans="1:41" s="45" customFormat="1" ht="21" hidden="1" customHeight="1" x14ac:dyDescent="0.25">
      <c r="A111" s="3"/>
      <c r="B111" s="103"/>
      <c r="C111" s="103"/>
      <c r="D111" s="103"/>
      <c r="E111" s="103"/>
      <c r="F111" s="96" t="s">
        <v>205</v>
      </c>
      <c r="G111" s="96" t="s">
        <v>520</v>
      </c>
      <c r="H111" s="96" t="s">
        <v>389</v>
      </c>
      <c r="I111" s="96" t="s">
        <v>400</v>
      </c>
      <c r="J111" s="148" t="s">
        <v>401</v>
      </c>
      <c r="K111" s="93"/>
      <c r="L111" s="94"/>
      <c r="M111" s="94"/>
      <c r="N111" s="94"/>
      <c r="O111" s="95"/>
      <c r="P111" s="89"/>
      <c r="Q111" s="352"/>
      <c r="R111" s="353"/>
      <c r="S111" s="353"/>
      <c r="T111" s="353"/>
      <c r="U111" s="354"/>
      <c r="V111" s="541"/>
      <c r="W111" s="539"/>
      <c r="X111" s="539"/>
      <c r="Y111" s="539"/>
      <c r="Z111" s="539"/>
      <c r="AA111" s="540"/>
      <c r="AB111" s="238"/>
      <c r="AC111" s="43"/>
      <c r="AD111" s="43"/>
      <c r="AE111" s="43"/>
      <c r="AF111" s="43"/>
      <c r="AG111" s="43"/>
      <c r="AH111" s="43"/>
      <c r="AI111" s="43"/>
      <c r="AJ111" s="43"/>
      <c r="AK111" s="43"/>
      <c r="AL111" s="43"/>
      <c r="AM111" s="43"/>
      <c r="AN111" s="43"/>
      <c r="AO111" s="42"/>
    </row>
    <row r="112" spans="1:41" s="45" customFormat="1" ht="21" hidden="1" customHeight="1" x14ac:dyDescent="0.25">
      <c r="A112" s="3"/>
      <c r="B112" s="103"/>
      <c r="C112" s="103"/>
      <c r="D112" s="103"/>
      <c r="E112" s="103"/>
      <c r="F112" s="96" t="s">
        <v>206</v>
      </c>
      <c r="G112" s="96" t="s">
        <v>521</v>
      </c>
      <c r="H112" s="96" t="s">
        <v>428</v>
      </c>
      <c r="I112" s="96" t="s">
        <v>389</v>
      </c>
      <c r="J112" s="148" t="s">
        <v>402</v>
      </c>
      <c r="K112" s="93"/>
      <c r="L112" s="94"/>
      <c r="M112" s="94"/>
      <c r="N112" s="94"/>
      <c r="O112" s="95"/>
      <c r="P112" s="89"/>
      <c r="Q112" s="352"/>
      <c r="R112" s="353"/>
      <c r="S112" s="353"/>
      <c r="T112" s="353"/>
      <c r="U112" s="354"/>
      <c r="V112" s="541"/>
      <c r="W112" s="539"/>
      <c r="X112" s="539"/>
      <c r="Y112" s="539"/>
      <c r="Z112" s="539"/>
      <c r="AA112" s="540"/>
      <c r="AB112" s="238"/>
      <c r="AC112" s="43"/>
      <c r="AD112" s="43"/>
      <c r="AE112" s="43"/>
      <c r="AF112" s="43"/>
      <c r="AG112" s="43"/>
      <c r="AH112" s="43"/>
      <c r="AI112" s="43"/>
      <c r="AJ112" s="43"/>
      <c r="AK112" s="43"/>
      <c r="AL112" s="43"/>
      <c r="AM112" s="43"/>
      <c r="AN112" s="43"/>
      <c r="AO112" s="42"/>
    </row>
    <row r="113" spans="1:41" s="45" customFormat="1" ht="21" hidden="1" customHeight="1" x14ac:dyDescent="0.25">
      <c r="A113" s="3"/>
      <c r="B113" s="103"/>
      <c r="C113" s="103"/>
      <c r="D113" s="103"/>
      <c r="E113" s="103"/>
      <c r="F113" s="96" t="s">
        <v>207</v>
      </c>
      <c r="G113" s="96" t="s">
        <v>522</v>
      </c>
      <c r="H113" s="96" t="s">
        <v>389</v>
      </c>
      <c r="I113" s="96" t="s">
        <v>400</v>
      </c>
      <c r="J113" s="148" t="s">
        <v>401</v>
      </c>
      <c r="K113" s="93"/>
      <c r="L113" s="94"/>
      <c r="M113" s="94"/>
      <c r="N113" s="94"/>
      <c r="O113" s="95"/>
      <c r="P113" s="89"/>
      <c r="Q113" s="352"/>
      <c r="R113" s="353"/>
      <c r="S113" s="353"/>
      <c r="T113" s="353"/>
      <c r="U113" s="354"/>
      <c r="V113" s="541"/>
      <c r="W113" s="539"/>
      <c r="X113" s="539"/>
      <c r="Y113" s="539"/>
      <c r="Z113" s="539"/>
      <c r="AA113" s="540"/>
      <c r="AB113" s="238"/>
      <c r="AC113" s="43"/>
      <c r="AD113" s="43"/>
      <c r="AE113" s="43"/>
      <c r="AF113" s="43"/>
      <c r="AG113" s="43"/>
      <c r="AH113" s="43"/>
      <c r="AI113" s="43"/>
      <c r="AJ113" s="43"/>
      <c r="AK113" s="43"/>
      <c r="AL113" s="43"/>
      <c r="AM113" s="43"/>
      <c r="AN113" s="43"/>
      <c r="AO113" s="42"/>
    </row>
    <row r="114" spans="1:41" s="45" customFormat="1" ht="21" hidden="1" customHeight="1" x14ac:dyDescent="0.25">
      <c r="A114" s="3"/>
      <c r="B114" s="103"/>
      <c r="C114" s="103"/>
      <c r="D114" s="103"/>
      <c r="E114" s="103"/>
      <c r="F114" s="96" t="s">
        <v>523</v>
      </c>
      <c r="G114" s="96" t="s">
        <v>524</v>
      </c>
      <c r="H114" s="96" t="s">
        <v>389</v>
      </c>
      <c r="I114" s="96" t="s">
        <v>400</v>
      </c>
      <c r="J114" s="148" t="s">
        <v>401</v>
      </c>
      <c r="K114" s="93"/>
      <c r="L114" s="94"/>
      <c r="M114" s="94"/>
      <c r="N114" s="94"/>
      <c r="O114" s="95"/>
      <c r="P114" s="89"/>
      <c r="Q114" s="352"/>
      <c r="R114" s="353"/>
      <c r="S114" s="353"/>
      <c r="T114" s="353"/>
      <c r="U114" s="354"/>
      <c r="V114" s="541"/>
      <c r="W114" s="539"/>
      <c r="X114" s="539"/>
      <c r="Y114" s="539"/>
      <c r="Z114" s="539"/>
      <c r="AA114" s="540"/>
      <c r="AB114" s="238"/>
      <c r="AC114" s="43"/>
      <c r="AD114" s="43"/>
      <c r="AE114" s="43"/>
      <c r="AF114" s="43"/>
      <c r="AG114" s="43"/>
      <c r="AH114" s="43"/>
      <c r="AI114" s="43"/>
      <c r="AJ114" s="43"/>
      <c r="AK114" s="43"/>
      <c r="AL114" s="43"/>
      <c r="AM114" s="43"/>
      <c r="AN114" s="43"/>
      <c r="AO114" s="42"/>
    </row>
    <row r="115" spans="1:41" s="45" customFormat="1" ht="21" hidden="1" customHeight="1" x14ac:dyDescent="0.25">
      <c r="A115" s="3"/>
      <c r="B115" s="103"/>
      <c r="C115" s="103"/>
      <c r="D115" s="103"/>
      <c r="E115" s="103"/>
      <c r="F115" s="96" t="s">
        <v>210</v>
      </c>
      <c r="G115" s="96" t="s">
        <v>525</v>
      </c>
      <c r="H115" s="96" t="s">
        <v>389</v>
      </c>
      <c r="I115" s="96" t="s">
        <v>428</v>
      </c>
      <c r="J115" s="148" t="s">
        <v>402</v>
      </c>
      <c r="K115" s="93"/>
      <c r="L115" s="94"/>
      <c r="M115" s="94"/>
      <c r="N115" s="94"/>
      <c r="O115" s="95"/>
      <c r="P115" s="89"/>
      <c r="Q115" s="352"/>
      <c r="R115" s="353"/>
      <c r="S115" s="353"/>
      <c r="T115" s="353"/>
      <c r="U115" s="354"/>
      <c r="V115" s="541"/>
      <c r="W115" s="539"/>
      <c r="X115" s="539"/>
      <c r="Y115" s="539"/>
      <c r="Z115" s="539"/>
      <c r="AA115" s="540"/>
      <c r="AB115" s="238"/>
      <c r="AC115" s="43"/>
      <c r="AD115" s="43"/>
      <c r="AE115" s="43"/>
      <c r="AF115" s="43"/>
      <c r="AG115" s="43"/>
      <c r="AH115" s="43"/>
      <c r="AI115" s="43"/>
      <c r="AJ115" s="43"/>
      <c r="AK115" s="43"/>
      <c r="AL115" s="43"/>
      <c r="AM115" s="43"/>
      <c r="AN115" s="43"/>
      <c r="AO115" s="42"/>
    </row>
    <row r="116" spans="1:41" s="45" customFormat="1" ht="21" hidden="1" customHeight="1" x14ac:dyDescent="0.25">
      <c r="A116" s="3"/>
      <c r="B116" s="103"/>
      <c r="C116" s="103"/>
      <c r="D116" s="103"/>
      <c r="E116" s="103"/>
      <c r="F116" s="96" t="s">
        <v>211</v>
      </c>
      <c r="G116" s="96" t="s">
        <v>526</v>
      </c>
      <c r="H116" s="96" t="s">
        <v>389</v>
      </c>
      <c r="I116" s="96" t="s">
        <v>400</v>
      </c>
      <c r="J116" s="148" t="s">
        <v>401</v>
      </c>
      <c r="K116" s="93"/>
      <c r="L116" s="94"/>
      <c r="M116" s="94"/>
      <c r="N116" s="94"/>
      <c r="O116" s="95"/>
      <c r="P116" s="89"/>
      <c r="Q116" s="352"/>
      <c r="R116" s="353"/>
      <c r="S116" s="353"/>
      <c r="T116" s="353"/>
      <c r="U116" s="354"/>
      <c r="V116" s="541"/>
      <c r="W116" s="539"/>
      <c r="X116" s="539"/>
      <c r="Y116" s="539"/>
      <c r="Z116" s="539"/>
      <c r="AA116" s="540"/>
      <c r="AB116" s="238"/>
      <c r="AC116" s="43"/>
      <c r="AD116" s="43"/>
      <c r="AE116" s="43"/>
      <c r="AF116" s="43"/>
      <c r="AG116" s="43"/>
      <c r="AH116" s="43"/>
      <c r="AI116" s="43"/>
      <c r="AJ116" s="43"/>
      <c r="AK116" s="43"/>
      <c r="AL116" s="43"/>
      <c r="AM116" s="43"/>
      <c r="AN116" s="43"/>
      <c r="AO116" s="42"/>
    </row>
    <row r="117" spans="1:41" s="45" customFormat="1" ht="21" hidden="1" customHeight="1" x14ac:dyDescent="0.25">
      <c r="A117" s="3"/>
      <c r="B117" s="103"/>
      <c r="C117" s="103"/>
      <c r="D117" s="103"/>
      <c r="E117" s="103"/>
      <c r="F117" s="96" t="s">
        <v>212</v>
      </c>
      <c r="G117" s="96" t="s">
        <v>527</v>
      </c>
      <c r="H117" s="96" t="s">
        <v>389</v>
      </c>
      <c r="I117" s="96" t="s">
        <v>400</v>
      </c>
      <c r="J117" s="148" t="s">
        <v>401</v>
      </c>
      <c r="K117" s="93"/>
      <c r="L117" s="94"/>
      <c r="M117" s="94"/>
      <c r="N117" s="94"/>
      <c r="O117" s="95"/>
      <c r="P117" s="89"/>
      <c r="Q117" s="352"/>
      <c r="R117" s="353"/>
      <c r="S117" s="353"/>
      <c r="T117" s="353"/>
      <c r="U117" s="354"/>
      <c r="V117" s="541"/>
      <c r="W117" s="539"/>
      <c r="X117" s="539"/>
      <c r="Y117" s="539"/>
      <c r="Z117" s="539"/>
      <c r="AA117" s="540"/>
      <c r="AB117" s="238"/>
      <c r="AC117" s="43"/>
      <c r="AD117" s="43"/>
      <c r="AE117" s="43"/>
      <c r="AF117" s="43"/>
      <c r="AG117" s="43"/>
      <c r="AH117" s="43"/>
      <c r="AI117" s="43"/>
      <c r="AJ117" s="43"/>
      <c r="AK117" s="43"/>
      <c r="AL117" s="43"/>
      <c r="AM117" s="43"/>
      <c r="AN117" s="43"/>
      <c r="AO117" s="42"/>
    </row>
    <row r="118" spans="1:41" s="45" customFormat="1" ht="21" hidden="1" customHeight="1" x14ac:dyDescent="0.25">
      <c r="A118" s="3"/>
      <c r="B118" s="103"/>
      <c r="C118" s="103"/>
      <c r="D118" s="103"/>
      <c r="E118" s="103"/>
      <c r="F118" s="96" t="s">
        <v>213</v>
      </c>
      <c r="G118" s="96" t="s">
        <v>528</v>
      </c>
      <c r="H118" s="96" t="s">
        <v>389</v>
      </c>
      <c r="I118" s="96" t="s">
        <v>400</v>
      </c>
      <c r="J118" s="148" t="s">
        <v>401</v>
      </c>
      <c r="K118" s="93"/>
      <c r="L118" s="94"/>
      <c r="M118" s="94"/>
      <c r="N118" s="94"/>
      <c r="O118" s="95"/>
      <c r="P118" s="89"/>
      <c r="Q118" s="352"/>
      <c r="R118" s="353"/>
      <c r="S118" s="353"/>
      <c r="T118" s="353"/>
      <c r="U118" s="354"/>
      <c r="V118" s="541"/>
      <c r="W118" s="539"/>
      <c r="X118" s="539"/>
      <c r="Y118" s="539"/>
      <c r="Z118" s="539"/>
      <c r="AA118" s="540"/>
      <c r="AB118" s="238"/>
      <c r="AC118" s="43"/>
      <c r="AD118" s="43"/>
      <c r="AE118" s="43"/>
      <c r="AF118" s="43"/>
      <c r="AG118" s="43"/>
      <c r="AH118" s="43"/>
      <c r="AI118" s="43"/>
      <c r="AJ118" s="43"/>
      <c r="AK118" s="43"/>
      <c r="AL118" s="43"/>
      <c r="AM118" s="43"/>
      <c r="AN118" s="43"/>
      <c r="AO118" s="42"/>
    </row>
    <row r="119" spans="1:41" s="45" customFormat="1" ht="21" hidden="1" customHeight="1" x14ac:dyDescent="0.25">
      <c r="A119" s="3"/>
      <c r="B119" s="103"/>
      <c r="C119" s="103"/>
      <c r="D119" s="103"/>
      <c r="E119" s="103"/>
      <c r="F119" s="96" t="s">
        <v>214</v>
      </c>
      <c r="G119" s="96" t="s">
        <v>529</v>
      </c>
      <c r="H119" s="96" t="s">
        <v>389</v>
      </c>
      <c r="I119" s="96" t="s">
        <v>400</v>
      </c>
      <c r="J119" s="148" t="s">
        <v>401</v>
      </c>
      <c r="K119" s="93"/>
      <c r="L119" s="94"/>
      <c r="M119" s="94"/>
      <c r="N119" s="94"/>
      <c r="O119" s="95"/>
      <c r="P119" s="89"/>
      <c r="Q119" s="352"/>
      <c r="R119" s="353"/>
      <c r="S119" s="353"/>
      <c r="T119" s="353"/>
      <c r="U119" s="354"/>
      <c r="V119" s="541"/>
      <c r="W119" s="539"/>
      <c r="X119" s="539"/>
      <c r="Y119" s="539"/>
      <c r="Z119" s="539"/>
      <c r="AA119" s="540"/>
      <c r="AB119" s="238"/>
      <c r="AC119" s="43"/>
      <c r="AD119" s="43"/>
      <c r="AE119" s="43"/>
      <c r="AF119" s="43"/>
      <c r="AG119" s="43"/>
      <c r="AH119" s="43"/>
      <c r="AI119" s="43"/>
      <c r="AJ119" s="43"/>
      <c r="AK119" s="43"/>
      <c r="AL119" s="43"/>
      <c r="AM119" s="43"/>
      <c r="AN119" s="43"/>
      <c r="AO119" s="42"/>
    </row>
    <row r="120" spans="1:41" s="45" customFormat="1" ht="21" hidden="1" customHeight="1" x14ac:dyDescent="0.25">
      <c r="A120" s="3"/>
      <c r="B120" s="103"/>
      <c r="C120" s="103"/>
      <c r="D120" s="103"/>
      <c r="E120" s="103"/>
      <c r="F120" s="96" t="s">
        <v>215</v>
      </c>
      <c r="G120" s="96" t="s">
        <v>530</v>
      </c>
      <c r="H120" s="96" t="s">
        <v>389</v>
      </c>
      <c r="I120" s="96" t="s">
        <v>428</v>
      </c>
      <c r="J120" s="148" t="s">
        <v>402</v>
      </c>
      <c r="K120" s="93"/>
      <c r="L120" s="94"/>
      <c r="M120" s="94"/>
      <c r="N120" s="94"/>
      <c r="O120" s="95"/>
      <c r="P120" s="89"/>
      <c r="Q120" s="352"/>
      <c r="R120" s="353"/>
      <c r="S120" s="353"/>
      <c r="T120" s="353"/>
      <c r="U120" s="354"/>
      <c r="V120" s="541"/>
      <c r="W120" s="539"/>
      <c r="X120" s="539"/>
      <c r="Y120" s="539"/>
      <c r="Z120" s="539"/>
      <c r="AA120" s="540"/>
      <c r="AB120" s="238"/>
      <c r="AC120" s="43"/>
      <c r="AD120" s="43"/>
      <c r="AE120" s="43"/>
      <c r="AF120" s="43"/>
      <c r="AG120" s="43"/>
      <c r="AH120" s="43"/>
      <c r="AI120" s="43"/>
      <c r="AJ120" s="43"/>
      <c r="AK120" s="43"/>
      <c r="AL120" s="43"/>
      <c r="AM120" s="43"/>
      <c r="AN120" s="43"/>
      <c r="AO120" s="42"/>
    </row>
    <row r="121" spans="1:41" s="45" customFormat="1" ht="21" hidden="1" customHeight="1" x14ac:dyDescent="0.25">
      <c r="A121" s="3"/>
      <c r="B121" s="103"/>
      <c r="C121" s="103"/>
      <c r="D121" s="103"/>
      <c r="E121" s="103"/>
      <c r="F121" s="96" t="s">
        <v>216</v>
      </c>
      <c r="G121" s="96" t="s">
        <v>531</v>
      </c>
      <c r="H121" s="96" t="s">
        <v>389</v>
      </c>
      <c r="I121" s="96" t="s">
        <v>400</v>
      </c>
      <c r="J121" s="148" t="s">
        <v>401</v>
      </c>
      <c r="K121" s="93"/>
      <c r="L121" s="94"/>
      <c r="M121" s="94"/>
      <c r="N121" s="94"/>
      <c r="O121" s="95"/>
      <c r="P121" s="89"/>
      <c r="Q121" s="352"/>
      <c r="R121" s="353"/>
      <c r="S121" s="353"/>
      <c r="T121" s="353"/>
      <c r="U121" s="354"/>
      <c r="V121" s="541"/>
      <c r="W121" s="539"/>
      <c r="X121" s="539"/>
      <c r="Y121" s="539"/>
      <c r="Z121" s="539"/>
      <c r="AA121" s="540"/>
      <c r="AB121" s="238"/>
      <c r="AC121" s="43"/>
      <c r="AD121" s="43"/>
      <c r="AE121" s="43"/>
      <c r="AF121" s="43"/>
      <c r="AG121" s="43"/>
      <c r="AH121" s="43"/>
      <c r="AI121" s="43"/>
      <c r="AJ121" s="43"/>
      <c r="AK121" s="43"/>
      <c r="AL121" s="43"/>
      <c r="AM121" s="43"/>
      <c r="AN121" s="43"/>
      <c r="AO121" s="42"/>
    </row>
    <row r="122" spans="1:41" s="45" customFormat="1" ht="21" hidden="1" customHeight="1" x14ac:dyDescent="0.25">
      <c r="A122" s="3"/>
      <c r="B122" s="103"/>
      <c r="C122" s="103"/>
      <c r="D122" s="103"/>
      <c r="E122" s="103"/>
      <c r="F122" s="96" t="s">
        <v>217</v>
      </c>
      <c r="G122" s="96" t="s">
        <v>532</v>
      </c>
      <c r="H122" s="96" t="s">
        <v>389</v>
      </c>
      <c r="I122" s="96" t="s">
        <v>400</v>
      </c>
      <c r="J122" s="148" t="s">
        <v>401</v>
      </c>
      <c r="K122" s="93"/>
      <c r="L122" s="94"/>
      <c r="M122" s="94"/>
      <c r="N122" s="94"/>
      <c r="O122" s="95"/>
      <c r="P122" s="89"/>
      <c r="Q122" s="352"/>
      <c r="R122" s="353"/>
      <c r="S122" s="353"/>
      <c r="T122" s="353"/>
      <c r="U122" s="354"/>
      <c r="V122" s="541"/>
      <c r="W122" s="539"/>
      <c r="X122" s="539"/>
      <c r="Y122" s="539"/>
      <c r="Z122" s="539"/>
      <c r="AA122" s="540"/>
      <c r="AB122" s="238"/>
      <c r="AC122" s="43"/>
      <c r="AD122" s="43"/>
      <c r="AE122" s="43"/>
      <c r="AF122" s="43"/>
      <c r="AG122" s="43"/>
      <c r="AH122" s="43"/>
      <c r="AI122" s="43"/>
      <c r="AJ122" s="43"/>
      <c r="AK122" s="43"/>
      <c r="AL122" s="43"/>
      <c r="AM122" s="43"/>
      <c r="AN122" s="43"/>
      <c r="AO122" s="42"/>
    </row>
    <row r="123" spans="1:41" s="45" customFormat="1" ht="21" hidden="1" customHeight="1" x14ac:dyDescent="0.25">
      <c r="A123" s="3"/>
      <c r="B123" s="103"/>
      <c r="C123" s="103"/>
      <c r="D123" s="103"/>
      <c r="E123" s="103"/>
      <c r="F123" s="96" t="s">
        <v>218</v>
      </c>
      <c r="G123" s="96" t="s">
        <v>533</v>
      </c>
      <c r="H123" s="96" t="s">
        <v>389</v>
      </c>
      <c r="I123" s="96" t="s">
        <v>400</v>
      </c>
      <c r="J123" s="148" t="s">
        <v>401</v>
      </c>
      <c r="K123" s="93"/>
      <c r="L123" s="94"/>
      <c r="M123" s="94"/>
      <c r="N123" s="94"/>
      <c r="O123" s="95"/>
      <c r="P123" s="89"/>
      <c r="Q123" s="352"/>
      <c r="R123" s="353"/>
      <c r="S123" s="353"/>
      <c r="T123" s="353"/>
      <c r="U123" s="354"/>
      <c r="V123" s="541"/>
      <c r="W123" s="539"/>
      <c r="X123" s="539"/>
      <c r="Y123" s="539"/>
      <c r="Z123" s="539"/>
      <c r="AA123" s="540"/>
      <c r="AB123" s="238"/>
      <c r="AC123" s="43"/>
      <c r="AD123" s="43"/>
      <c r="AE123" s="43"/>
      <c r="AF123" s="43"/>
      <c r="AG123" s="43"/>
      <c r="AH123" s="43"/>
      <c r="AI123" s="43"/>
      <c r="AJ123" s="43"/>
      <c r="AK123" s="43"/>
      <c r="AL123" s="43"/>
      <c r="AM123" s="43"/>
      <c r="AN123" s="43"/>
      <c r="AO123" s="42"/>
    </row>
    <row r="124" spans="1:41" s="45" customFormat="1" ht="21" hidden="1" customHeight="1" x14ac:dyDescent="0.25">
      <c r="A124" s="3"/>
      <c r="B124" s="103"/>
      <c r="C124" s="103"/>
      <c r="D124" s="103"/>
      <c r="E124" s="103"/>
      <c r="F124" s="96" t="s">
        <v>219</v>
      </c>
      <c r="G124" s="96" t="s">
        <v>534</v>
      </c>
      <c r="H124" s="96" t="s">
        <v>389</v>
      </c>
      <c r="I124" s="96" t="s">
        <v>400</v>
      </c>
      <c r="J124" s="148" t="s">
        <v>401</v>
      </c>
      <c r="K124" s="93"/>
      <c r="L124" s="94"/>
      <c r="M124" s="94"/>
      <c r="N124" s="94"/>
      <c r="O124" s="95"/>
      <c r="P124" s="89"/>
      <c r="Q124" s="352"/>
      <c r="R124" s="353"/>
      <c r="S124" s="353"/>
      <c r="T124" s="353"/>
      <c r="U124" s="354"/>
      <c r="V124" s="541"/>
      <c r="W124" s="539"/>
      <c r="X124" s="539"/>
      <c r="Y124" s="539"/>
      <c r="Z124" s="539"/>
      <c r="AA124" s="540"/>
      <c r="AB124" s="238"/>
      <c r="AC124" s="43"/>
      <c r="AD124" s="43"/>
      <c r="AE124" s="43"/>
      <c r="AF124" s="43"/>
      <c r="AG124" s="43"/>
      <c r="AH124" s="43"/>
      <c r="AI124" s="43"/>
      <c r="AJ124" s="43"/>
      <c r="AK124" s="43"/>
      <c r="AL124" s="43"/>
      <c r="AM124" s="43"/>
      <c r="AN124" s="43"/>
      <c r="AO124" s="42"/>
    </row>
    <row r="125" spans="1:41" s="45" customFormat="1" ht="21" hidden="1" customHeight="1" x14ac:dyDescent="0.25">
      <c r="A125" s="3"/>
      <c r="B125" s="103"/>
      <c r="C125" s="103"/>
      <c r="D125" s="103"/>
      <c r="E125" s="103"/>
      <c r="F125" s="96" t="s">
        <v>221</v>
      </c>
      <c r="G125" s="96" t="s">
        <v>535</v>
      </c>
      <c r="H125" s="96" t="s">
        <v>389</v>
      </c>
      <c r="I125" s="96" t="s">
        <v>400</v>
      </c>
      <c r="J125" s="148" t="s">
        <v>401</v>
      </c>
      <c r="K125" s="93"/>
      <c r="L125" s="94"/>
      <c r="M125" s="94"/>
      <c r="N125" s="94"/>
      <c r="O125" s="95"/>
      <c r="P125" s="89"/>
      <c r="Q125" s="352"/>
      <c r="R125" s="353"/>
      <c r="S125" s="353"/>
      <c r="T125" s="353"/>
      <c r="U125" s="354"/>
      <c r="V125" s="541"/>
      <c r="W125" s="539"/>
      <c r="X125" s="539"/>
      <c r="Y125" s="539"/>
      <c r="Z125" s="539"/>
      <c r="AA125" s="540"/>
      <c r="AB125" s="238"/>
      <c r="AC125" s="43"/>
      <c r="AD125" s="43"/>
      <c r="AE125" s="43"/>
      <c r="AF125" s="43"/>
      <c r="AG125" s="43"/>
      <c r="AH125" s="43"/>
      <c r="AI125" s="43"/>
      <c r="AJ125" s="43"/>
      <c r="AK125" s="43"/>
      <c r="AL125" s="43"/>
      <c r="AM125" s="43"/>
      <c r="AN125" s="43"/>
      <c r="AO125" s="42"/>
    </row>
    <row r="126" spans="1:41" s="45" customFormat="1" ht="21" hidden="1" customHeight="1" x14ac:dyDescent="0.25">
      <c r="A126" s="3"/>
      <c r="B126" s="103"/>
      <c r="C126" s="103"/>
      <c r="D126" s="103"/>
      <c r="E126" s="103"/>
      <c r="F126" s="96" t="s">
        <v>222</v>
      </c>
      <c r="G126" s="96" t="s">
        <v>536</v>
      </c>
      <c r="H126" s="96" t="s">
        <v>389</v>
      </c>
      <c r="I126" s="96" t="s">
        <v>400</v>
      </c>
      <c r="J126" s="148" t="s">
        <v>401</v>
      </c>
      <c r="K126" s="93"/>
      <c r="L126" s="94"/>
      <c r="M126" s="94"/>
      <c r="N126" s="94"/>
      <c r="O126" s="95"/>
      <c r="P126" s="89"/>
      <c r="Q126" s="352"/>
      <c r="R126" s="353"/>
      <c r="S126" s="353"/>
      <c r="T126" s="353"/>
      <c r="U126" s="354"/>
      <c r="V126" s="541"/>
      <c r="W126" s="539"/>
      <c r="X126" s="539"/>
      <c r="Y126" s="539"/>
      <c r="Z126" s="539"/>
      <c r="AA126" s="540"/>
      <c r="AB126" s="238"/>
      <c r="AC126" s="43"/>
      <c r="AD126" s="43"/>
      <c r="AE126" s="43"/>
      <c r="AF126" s="43"/>
      <c r="AG126" s="43"/>
      <c r="AH126" s="43"/>
      <c r="AI126" s="43"/>
      <c r="AJ126" s="43"/>
      <c r="AK126" s="43"/>
      <c r="AL126" s="43"/>
      <c r="AM126" s="43"/>
      <c r="AN126" s="43"/>
      <c r="AO126" s="42"/>
    </row>
    <row r="127" spans="1:41" s="45" customFormat="1" ht="21" hidden="1" customHeight="1" x14ac:dyDescent="0.25">
      <c r="A127" s="3"/>
      <c r="B127" s="103"/>
      <c r="C127" s="103"/>
      <c r="D127" s="103"/>
      <c r="E127" s="103"/>
      <c r="F127" s="96" t="s">
        <v>223</v>
      </c>
      <c r="G127" s="96" t="s">
        <v>537</v>
      </c>
      <c r="H127" s="96" t="s">
        <v>389</v>
      </c>
      <c r="I127" s="96" t="s">
        <v>400</v>
      </c>
      <c r="J127" s="148" t="s">
        <v>401</v>
      </c>
      <c r="K127" s="93"/>
      <c r="L127" s="94"/>
      <c r="M127" s="94"/>
      <c r="N127" s="94"/>
      <c r="O127" s="95"/>
      <c r="P127" s="89"/>
      <c r="Q127" s="352"/>
      <c r="R127" s="353"/>
      <c r="S127" s="353"/>
      <c r="T127" s="353"/>
      <c r="U127" s="354"/>
      <c r="V127" s="541"/>
      <c r="W127" s="539"/>
      <c r="X127" s="539"/>
      <c r="Y127" s="539"/>
      <c r="Z127" s="539"/>
      <c r="AA127" s="540"/>
      <c r="AB127" s="238"/>
      <c r="AC127" s="43"/>
      <c r="AD127" s="43"/>
      <c r="AE127" s="43"/>
      <c r="AF127" s="43"/>
      <c r="AG127" s="43"/>
      <c r="AH127" s="43"/>
      <c r="AI127" s="43"/>
      <c r="AJ127" s="43"/>
      <c r="AK127" s="43"/>
      <c r="AL127" s="43"/>
      <c r="AM127" s="43"/>
      <c r="AN127" s="43"/>
      <c r="AO127" s="42"/>
    </row>
    <row r="128" spans="1:41" s="45" customFormat="1" ht="21" hidden="1" customHeight="1" x14ac:dyDescent="0.25">
      <c r="A128" s="3"/>
      <c r="B128" s="103"/>
      <c r="C128" s="103"/>
      <c r="D128" s="103"/>
      <c r="E128" s="103"/>
      <c r="F128" s="96" t="s">
        <v>224</v>
      </c>
      <c r="G128" s="96" t="s">
        <v>538</v>
      </c>
      <c r="H128" s="96" t="s">
        <v>389</v>
      </c>
      <c r="I128" s="96" t="s">
        <v>400</v>
      </c>
      <c r="J128" s="148" t="s">
        <v>401</v>
      </c>
      <c r="K128" s="93"/>
      <c r="L128" s="94"/>
      <c r="M128" s="94"/>
      <c r="N128" s="94"/>
      <c r="O128" s="95"/>
      <c r="P128" s="89"/>
      <c r="Q128" s="352"/>
      <c r="R128" s="353"/>
      <c r="S128" s="353"/>
      <c r="T128" s="353"/>
      <c r="U128" s="354"/>
      <c r="V128" s="541"/>
      <c r="W128" s="539"/>
      <c r="X128" s="539"/>
      <c r="Y128" s="539"/>
      <c r="Z128" s="539"/>
      <c r="AA128" s="540"/>
      <c r="AB128" s="238"/>
      <c r="AC128" s="43"/>
      <c r="AD128" s="43"/>
      <c r="AE128" s="43"/>
      <c r="AF128" s="43"/>
      <c r="AG128" s="43"/>
      <c r="AH128" s="43"/>
      <c r="AI128" s="43"/>
      <c r="AJ128" s="43"/>
      <c r="AK128" s="43"/>
      <c r="AL128" s="43"/>
      <c r="AM128" s="43"/>
      <c r="AN128" s="43"/>
      <c r="AO128" s="42"/>
    </row>
    <row r="129" spans="1:41" s="45" customFormat="1" ht="21" hidden="1" customHeight="1" x14ac:dyDescent="0.25">
      <c r="A129" s="3"/>
      <c r="B129" s="103"/>
      <c r="C129" s="103"/>
      <c r="D129" s="103"/>
      <c r="E129" s="103"/>
      <c r="F129" s="96" t="s">
        <v>225</v>
      </c>
      <c r="G129" s="96" t="s">
        <v>539</v>
      </c>
      <c r="H129" s="96" t="s">
        <v>389</v>
      </c>
      <c r="I129" s="96" t="s">
        <v>400</v>
      </c>
      <c r="J129" s="148" t="s">
        <v>401</v>
      </c>
      <c r="K129" s="93"/>
      <c r="L129" s="94"/>
      <c r="M129" s="94"/>
      <c r="N129" s="94"/>
      <c r="O129" s="95"/>
      <c r="P129" s="89"/>
      <c r="Q129" s="352"/>
      <c r="R129" s="353"/>
      <c r="S129" s="353"/>
      <c r="T129" s="353"/>
      <c r="U129" s="354"/>
      <c r="V129" s="541"/>
      <c r="W129" s="539"/>
      <c r="X129" s="539"/>
      <c r="Y129" s="539"/>
      <c r="Z129" s="539"/>
      <c r="AA129" s="540"/>
      <c r="AB129" s="238"/>
      <c r="AC129" s="43"/>
      <c r="AD129" s="43"/>
      <c r="AE129" s="43"/>
      <c r="AF129" s="43"/>
      <c r="AG129" s="43"/>
      <c r="AH129" s="43"/>
      <c r="AI129" s="43"/>
      <c r="AJ129" s="43"/>
      <c r="AK129" s="43"/>
      <c r="AL129" s="43"/>
      <c r="AM129" s="43"/>
      <c r="AN129" s="43"/>
      <c r="AO129" s="42"/>
    </row>
    <row r="130" spans="1:41" s="45" customFormat="1" ht="21" hidden="1" customHeight="1" x14ac:dyDescent="0.25">
      <c r="A130" s="3"/>
      <c r="B130" s="103"/>
      <c r="C130" s="103"/>
      <c r="D130" s="103"/>
      <c r="E130" s="103"/>
      <c r="F130" s="96" t="s">
        <v>227</v>
      </c>
      <c r="G130" s="96" t="s">
        <v>540</v>
      </c>
      <c r="H130" s="96" t="s">
        <v>389</v>
      </c>
      <c r="I130" s="96" t="s">
        <v>400</v>
      </c>
      <c r="J130" s="148" t="s">
        <v>401</v>
      </c>
      <c r="K130" s="93"/>
      <c r="L130" s="94"/>
      <c r="M130" s="94"/>
      <c r="N130" s="94"/>
      <c r="O130" s="95"/>
      <c r="P130" s="89"/>
      <c r="Q130" s="352"/>
      <c r="R130" s="353"/>
      <c r="S130" s="353"/>
      <c r="T130" s="353"/>
      <c r="U130" s="354"/>
      <c r="V130" s="541"/>
      <c r="W130" s="539"/>
      <c r="X130" s="539"/>
      <c r="Y130" s="539"/>
      <c r="Z130" s="539"/>
      <c r="AA130" s="540"/>
      <c r="AB130" s="238"/>
      <c r="AC130" s="43"/>
      <c r="AD130" s="43"/>
      <c r="AE130" s="43"/>
      <c r="AF130" s="43"/>
      <c r="AG130" s="43"/>
      <c r="AH130" s="43"/>
      <c r="AI130" s="43"/>
      <c r="AJ130" s="43"/>
      <c r="AK130" s="43"/>
      <c r="AL130" s="43"/>
      <c r="AM130" s="43"/>
      <c r="AN130" s="43"/>
      <c r="AO130" s="42"/>
    </row>
    <row r="131" spans="1:41" s="45" customFormat="1" ht="21" hidden="1" customHeight="1" x14ac:dyDescent="0.25">
      <c r="A131" s="3"/>
      <c r="B131" s="103"/>
      <c r="C131" s="103"/>
      <c r="D131" s="103"/>
      <c r="E131" s="103"/>
      <c r="F131" s="96" t="s">
        <v>229</v>
      </c>
      <c r="G131" s="96" t="s">
        <v>541</v>
      </c>
      <c r="H131" s="96" t="s">
        <v>389</v>
      </c>
      <c r="I131" s="96" t="s">
        <v>400</v>
      </c>
      <c r="J131" s="148" t="s">
        <v>401</v>
      </c>
      <c r="K131" s="93"/>
      <c r="L131" s="94"/>
      <c r="M131" s="94"/>
      <c r="N131" s="94"/>
      <c r="O131" s="95"/>
      <c r="P131" s="89"/>
      <c r="Q131" s="352"/>
      <c r="R131" s="353"/>
      <c r="S131" s="353"/>
      <c r="T131" s="353"/>
      <c r="U131" s="354"/>
      <c r="V131" s="541"/>
      <c r="W131" s="539"/>
      <c r="X131" s="539"/>
      <c r="Y131" s="539"/>
      <c r="Z131" s="539"/>
      <c r="AA131" s="540"/>
      <c r="AB131" s="238"/>
      <c r="AC131" s="43"/>
      <c r="AD131" s="43"/>
      <c r="AE131" s="43"/>
      <c r="AF131" s="43"/>
      <c r="AG131" s="43"/>
      <c r="AH131" s="43"/>
      <c r="AI131" s="43"/>
      <c r="AJ131" s="43"/>
      <c r="AK131" s="43"/>
      <c r="AL131" s="43"/>
      <c r="AM131" s="43"/>
      <c r="AN131" s="43"/>
      <c r="AO131" s="42"/>
    </row>
    <row r="132" spans="1:41" s="45" customFormat="1" ht="21" hidden="1" customHeight="1" x14ac:dyDescent="0.25">
      <c r="A132" s="3"/>
      <c r="B132" s="103"/>
      <c r="C132" s="103"/>
      <c r="D132" s="103"/>
      <c r="E132" s="103"/>
      <c r="F132" s="96" t="s">
        <v>230</v>
      </c>
      <c r="G132" s="96" t="s">
        <v>542</v>
      </c>
      <c r="H132" s="96" t="s">
        <v>389</v>
      </c>
      <c r="I132" s="96" t="s">
        <v>400</v>
      </c>
      <c r="J132" s="148" t="s">
        <v>401</v>
      </c>
      <c r="K132" s="93"/>
      <c r="L132" s="94"/>
      <c r="M132" s="94"/>
      <c r="N132" s="94"/>
      <c r="O132" s="95"/>
      <c r="P132" s="89"/>
      <c r="Q132" s="352"/>
      <c r="R132" s="353"/>
      <c r="S132" s="353"/>
      <c r="T132" s="353"/>
      <c r="U132" s="354"/>
      <c r="V132" s="541"/>
      <c r="W132" s="539"/>
      <c r="X132" s="539"/>
      <c r="Y132" s="539"/>
      <c r="Z132" s="539"/>
      <c r="AA132" s="540"/>
      <c r="AB132" s="238"/>
      <c r="AC132" s="43"/>
      <c r="AD132" s="43"/>
      <c r="AE132" s="43"/>
      <c r="AF132" s="43"/>
      <c r="AG132" s="43"/>
      <c r="AH132" s="43"/>
      <c r="AI132" s="43"/>
      <c r="AJ132" s="43"/>
      <c r="AK132" s="43"/>
      <c r="AL132" s="43"/>
      <c r="AM132" s="43"/>
      <c r="AN132" s="43"/>
      <c r="AO132" s="42"/>
    </row>
    <row r="133" spans="1:41" s="45" customFormat="1" ht="21" hidden="1" customHeight="1" x14ac:dyDescent="0.25">
      <c r="A133" s="3"/>
      <c r="B133" s="103"/>
      <c r="C133" s="103"/>
      <c r="D133" s="103"/>
      <c r="E133" s="103"/>
      <c r="F133" s="96" t="s">
        <v>231</v>
      </c>
      <c r="G133" s="96" t="s">
        <v>543</v>
      </c>
      <c r="H133" s="96" t="s">
        <v>389</v>
      </c>
      <c r="I133" s="96" t="s">
        <v>400</v>
      </c>
      <c r="J133" s="148" t="s">
        <v>401</v>
      </c>
      <c r="K133" s="93"/>
      <c r="L133" s="94"/>
      <c r="M133" s="94"/>
      <c r="N133" s="94"/>
      <c r="O133" s="95"/>
      <c r="P133" s="89"/>
      <c r="Q133" s="352"/>
      <c r="R133" s="353"/>
      <c r="S133" s="353"/>
      <c r="T133" s="353"/>
      <c r="U133" s="354"/>
      <c r="V133" s="541"/>
      <c r="W133" s="539"/>
      <c r="X133" s="539"/>
      <c r="Y133" s="539"/>
      <c r="Z133" s="539"/>
      <c r="AA133" s="540"/>
      <c r="AB133" s="238"/>
      <c r="AC133" s="43"/>
      <c r="AD133" s="43"/>
      <c r="AE133" s="43"/>
      <c r="AF133" s="43"/>
      <c r="AG133" s="43"/>
      <c r="AH133" s="43"/>
      <c r="AI133" s="43"/>
      <c r="AJ133" s="43"/>
      <c r="AK133" s="43"/>
      <c r="AL133" s="43"/>
      <c r="AM133" s="43"/>
      <c r="AN133" s="43"/>
      <c r="AO133" s="42"/>
    </row>
    <row r="134" spans="1:41" s="45" customFormat="1" ht="21" hidden="1" customHeight="1" x14ac:dyDescent="0.25">
      <c r="A134" s="3"/>
      <c r="B134" s="103"/>
      <c r="C134" s="103"/>
      <c r="D134" s="103"/>
      <c r="E134" s="103"/>
      <c r="F134" s="96" t="s">
        <v>232</v>
      </c>
      <c r="G134" s="96" t="s">
        <v>544</v>
      </c>
      <c r="H134" s="96" t="s">
        <v>389</v>
      </c>
      <c r="I134" s="96" t="s">
        <v>400</v>
      </c>
      <c r="J134" s="148" t="s">
        <v>401</v>
      </c>
      <c r="K134" s="93"/>
      <c r="L134" s="94"/>
      <c r="M134" s="94"/>
      <c r="N134" s="94"/>
      <c r="O134" s="95"/>
      <c r="P134" s="89"/>
      <c r="Q134" s="352"/>
      <c r="R134" s="353"/>
      <c r="S134" s="353"/>
      <c r="T134" s="353"/>
      <c r="U134" s="354"/>
      <c r="V134" s="541"/>
      <c r="W134" s="539"/>
      <c r="X134" s="539"/>
      <c r="Y134" s="539"/>
      <c r="Z134" s="539"/>
      <c r="AA134" s="540"/>
      <c r="AB134" s="238"/>
      <c r="AC134" s="43"/>
      <c r="AD134" s="43"/>
      <c r="AE134" s="43"/>
      <c r="AF134" s="43"/>
      <c r="AG134" s="43"/>
      <c r="AH134" s="43"/>
      <c r="AI134" s="43"/>
      <c r="AJ134" s="43"/>
      <c r="AK134" s="43"/>
      <c r="AL134" s="43"/>
      <c r="AM134" s="43"/>
      <c r="AN134" s="43"/>
      <c r="AO134" s="42"/>
    </row>
    <row r="135" spans="1:41" s="45" customFormat="1" ht="21" hidden="1" customHeight="1" x14ac:dyDescent="0.25">
      <c r="A135" s="3"/>
      <c r="B135" s="103"/>
      <c r="C135" s="103"/>
      <c r="D135" s="103"/>
      <c r="E135" s="103"/>
      <c r="F135" s="96" t="s">
        <v>233</v>
      </c>
      <c r="G135" s="96" t="s">
        <v>545</v>
      </c>
      <c r="H135" s="96" t="s">
        <v>389</v>
      </c>
      <c r="I135" s="96" t="s">
        <v>400</v>
      </c>
      <c r="J135" s="148" t="s">
        <v>401</v>
      </c>
      <c r="K135" s="93"/>
      <c r="L135" s="94"/>
      <c r="M135" s="94"/>
      <c r="N135" s="94"/>
      <c r="O135" s="95"/>
      <c r="P135" s="89"/>
      <c r="Q135" s="352"/>
      <c r="R135" s="353"/>
      <c r="S135" s="353"/>
      <c r="T135" s="353"/>
      <c r="U135" s="354"/>
      <c r="V135" s="541"/>
      <c r="W135" s="539"/>
      <c r="X135" s="539"/>
      <c r="Y135" s="539"/>
      <c r="Z135" s="539"/>
      <c r="AA135" s="540"/>
      <c r="AB135" s="238"/>
      <c r="AC135" s="43"/>
      <c r="AD135" s="43"/>
      <c r="AE135" s="43"/>
      <c r="AF135" s="43"/>
      <c r="AG135" s="43"/>
      <c r="AH135" s="43"/>
      <c r="AI135" s="43"/>
      <c r="AJ135" s="43"/>
      <c r="AK135" s="43"/>
      <c r="AL135" s="43"/>
      <c r="AM135" s="43"/>
      <c r="AN135" s="43"/>
      <c r="AO135" s="42"/>
    </row>
    <row r="136" spans="1:41" s="45" customFormat="1" ht="21" hidden="1" customHeight="1" x14ac:dyDescent="0.25">
      <c r="A136" s="3"/>
      <c r="B136" s="103"/>
      <c r="C136" s="103"/>
      <c r="D136" s="103"/>
      <c r="E136" s="103"/>
      <c r="F136" s="96" t="s">
        <v>234</v>
      </c>
      <c r="G136" s="96" t="s">
        <v>546</v>
      </c>
      <c r="H136" s="96" t="s">
        <v>389</v>
      </c>
      <c r="I136" s="96" t="s">
        <v>400</v>
      </c>
      <c r="J136" s="148" t="s">
        <v>401</v>
      </c>
      <c r="K136" s="93"/>
      <c r="L136" s="94"/>
      <c r="M136" s="94"/>
      <c r="N136" s="94"/>
      <c r="O136" s="95"/>
      <c r="P136" s="89"/>
      <c r="Q136" s="352"/>
      <c r="R136" s="353"/>
      <c r="S136" s="353"/>
      <c r="T136" s="353"/>
      <c r="U136" s="354"/>
      <c r="V136" s="541"/>
      <c r="W136" s="539"/>
      <c r="X136" s="539"/>
      <c r="Y136" s="539"/>
      <c r="Z136" s="539"/>
      <c r="AA136" s="540"/>
      <c r="AB136" s="238"/>
      <c r="AC136" s="43"/>
      <c r="AD136" s="43"/>
      <c r="AE136" s="43"/>
      <c r="AF136" s="43"/>
      <c r="AG136" s="43"/>
      <c r="AH136" s="43"/>
      <c r="AI136" s="43"/>
      <c r="AJ136" s="43"/>
      <c r="AK136" s="43"/>
      <c r="AL136" s="43"/>
      <c r="AM136" s="43"/>
      <c r="AN136" s="43"/>
      <c r="AO136" s="42"/>
    </row>
    <row r="137" spans="1:41" s="45" customFormat="1" ht="21" hidden="1" customHeight="1" x14ac:dyDescent="0.25">
      <c r="A137" s="3"/>
      <c r="B137" s="103"/>
      <c r="C137" s="103"/>
      <c r="D137" s="103"/>
      <c r="E137" s="103"/>
      <c r="F137" s="96" t="s">
        <v>235</v>
      </c>
      <c r="G137" s="96" t="s">
        <v>547</v>
      </c>
      <c r="H137" s="96" t="s">
        <v>389</v>
      </c>
      <c r="I137" s="96" t="s">
        <v>400</v>
      </c>
      <c r="J137" s="148" t="s">
        <v>401</v>
      </c>
      <c r="K137" s="93"/>
      <c r="L137" s="94"/>
      <c r="M137" s="94"/>
      <c r="N137" s="94"/>
      <c r="O137" s="95"/>
      <c r="P137" s="89"/>
      <c r="Q137" s="352"/>
      <c r="R137" s="353"/>
      <c r="S137" s="353"/>
      <c r="T137" s="353"/>
      <c r="U137" s="354"/>
      <c r="V137" s="541"/>
      <c r="W137" s="539"/>
      <c r="X137" s="539"/>
      <c r="Y137" s="539"/>
      <c r="Z137" s="539"/>
      <c r="AA137" s="540"/>
      <c r="AB137" s="238"/>
      <c r="AC137" s="43"/>
      <c r="AD137" s="43"/>
      <c r="AE137" s="43"/>
      <c r="AF137" s="43"/>
      <c r="AG137" s="43"/>
      <c r="AH137" s="43"/>
      <c r="AI137" s="43"/>
      <c r="AJ137" s="43"/>
      <c r="AK137" s="43"/>
      <c r="AL137" s="43"/>
      <c r="AM137" s="43"/>
      <c r="AN137" s="43"/>
      <c r="AO137" s="42"/>
    </row>
    <row r="138" spans="1:41" s="45" customFormat="1" ht="21" hidden="1" customHeight="1" x14ac:dyDescent="0.25">
      <c r="A138" s="3"/>
      <c r="B138" s="103"/>
      <c r="C138" s="103"/>
      <c r="D138" s="103"/>
      <c r="E138" s="103"/>
      <c r="F138" s="96" t="s">
        <v>236</v>
      </c>
      <c r="G138" s="96" t="s">
        <v>548</v>
      </c>
      <c r="H138" s="96" t="s">
        <v>389</v>
      </c>
      <c r="I138" s="96" t="s">
        <v>400</v>
      </c>
      <c r="J138" s="148" t="s">
        <v>401</v>
      </c>
      <c r="K138" s="93"/>
      <c r="L138" s="94"/>
      <c r="M138" s="94"/>
      <c r="N138" s="94"/>
      <c r="O138" s="95"/>
      <c r="P138" s="89"/>
      <c r="Q138" s="352"/>
      <c r="R138" s="353"/>
      <c r="S138" s="353"/>
      <c r="T138" s="353"/>
      <c r="U138" s="354"/>
      <c r="V138" s="541"/>
      <c r="W138" s="539"/>
      <c r="X138" s="539"/>
      <c r="Y138" s="539"/>
      <c r="Z138" s="539"/>
      <c r="AA138" s="540"/>
      <c r="AB138" s="238"/>
      <c r="AC138" s="43"/>
      <c r="AD138" s="43"/>
      <c r="AE138" s="43"/>
      <c r="AF138" s="43"/>
      <c r="AG138" s="43"/>
      <c r="AH138" s="43"/>
      <c r="AI138" s="43"/>
      <c r="AJ138" s="43"/>
      <c r="AK138" s="43"/>
      <c r="AL138" s="43"/>
      <c r="AM138" s="43"/>
      <c r="AN138" s="43"/>
      <c r="AO138" s="42"/>
    </row>
    <row r="139" spans="1:41" s="45" customFormat="1" ht="21" hidden="1" customHeight="1" x14ac:dyDescent="0.25">
      <c r="A139" s="3"/>
      <c r="B139" s="103"/>
      <c r="C139" s="103"/>
      <c r="D139" s="103"/>
      <c r="E139" s="103"/>
      <c r="F139" s="96" t="s">
        <v>237</v>
      </c>
      <c r="G139" s="96" t="s">
        <v>549</v>
      </c>
      <c r="H139" s="96" t="s">
        <v>389</v>
      </c>
      <c r="I139" s="96" t="s">
        <v>400</v>
      </c>
      <c r="J139" s="148" t="s">
        <v>401</v>
      </c>
      <c r="K139" s="93"/>
      <c r="L139" s="94"/>
      <c r="M139" s="94"/>
      <c r="N139" s="94"/>
      <c r="O139" s="95"/>
      <c r="P139" s="89"/>
      <c r="Q139" s="352"/>
      <c r="R139" s="353"/>
      <c r="S139" s="353"/>
      <c r="T139" s="353"/>
      <c r="U139" s="354"/>
      <c r="V139" s="541"/>
      <c r="W139" s="539"/>
      <c r="X139" s="539"/>
      <c r="Y139" s="539"/>
      <c r="Z139" s="539"/>
      <c r="AA139" s="540"/>
      <c r="AB139" s="238"/>
      <c r="AC139" s="43"/>
      <c r="AD139" s="43"/>
      <c r="AE139" s="43"/>
      <c r="AF139" s="43"/>
      <c r="AG139" s="43"/>
      <c r="AH139" s="43"/>
      <c r="AI139" s="43"/>
      <c r="AJ139" s="43"/>
      <c r="AK139" s="43"/>
      <c r="AL139" s="43"/>
      <c r="AM139" s="43"/>
      <c r="AN139" s="43"/>
      <c r="AO139" s="42"/>
    </row>
    <row r="140" spans="1:41" s="45" customFormat="1" ht="21" hidden="1" customHeight="1" x14ac:dyDescent="0.25">
      <c r="A140" s="3"/>
      <c r="B140" s="103"/>
      <c r="C140" s="103"/>
      <c r="D140" s="103"/>
      <c r="E140" s="103"/>
      <c r="F140" s="96" t="s">
        <v>238</v>
      </c>
      <c r="G140" s="96" t="s">
        <v>550</v>
      </c>
      <c r="H140" s="96" t="s">
        <v>389</v>
      </c>
      <c r="I140" s="96" t="s">
        <v>400</v>
      </c>
      <c r="J140" s="148" t="s">
        <v>401</v>
      </c>
      <c r="K140" s="93"/>
      <c r="L140" s="94"/>
      <c r="M140" s="94"/>
      <c r="N140" s="94"/>
      <c r="O140" s="95"/>
      <c r="P140" s="89"/>
      <c r="Q140" s="352"/>
      <c r="R140" s="353"/>
      <c r="S140" s="353"/>
      <c r="T140" s="353"/>
      <c r="U140" s="354"/>
      <c r="V140" s="541"/>
      <c r="W140" s="539"/>
      <c r="X140" s="539"/>
      <c r="Y140" s="539"/>
      <c r="Z140" s="539"/>
      <c r="AA140" s="540"/>
      <c r="AB140" s="238"/>
      <c r="AC140" s="43"/>
      <c r="AD140" s="43"/>
      <c r="AE140" s="43"/>
      <c r="AF140" s="43"/>
      <c r="AG140" s="43"/>
      <c r="AH140" s="43"/>
      <c r="AI140" s="43"/>
      <c r="AJ140" s="43"/>
      <c r="AK140" s="43"/>
      <c r="AL140" s="43"/>
      <c r="AM140" s="43"/>
      <c r="AN140" s="43"/>
      <c r="AO140" s="42"/>
    </row>
    <row r="141" spans="1:41" s="45" customFormat="1" ht="21" hidden="1" customHeight="1" x14ac:dyDescent="0.25">
      <c r="A141" s="3"/>
      <c r="B141" s="103"/>
      <c r="C141" s="103"/>
      <c r="D141" s="103"/>
      <c r="E141" s="103"/>
      <c r="F141" s="96" t="s">
        <v>239</v>
      </c>
      <c r="G141" s="96" t="s">
        <v>551</v>
      </c>
      <c r="H141" s="96" t="s">
        <v>389</v>
      </c>
      <c r="I141" s="96" t="s">
        <v>400</v>
      </c>
      <c r="J141" s="148" t="s">
        <v>401</v>
      </c>
      <c r="K141" s="93"/>
      <c r="L141" s="94"/>
      <c r="M141" s="94"/>
      <c r="N141" s="94"/>
      <c r="O141" s="95"/>
      <c r="P141" s="89"/>
      <c r="Q141" s="352"/>
      <c r="R141" s="353"/>
      <c r="S141" s="353"/>
      <c r="T141" s="353"/>
      <c r="U141" s="354"/>
      <c r="V141" s="541"/>
      <c r="W141" s="539"/>
      <c r="X141" s="539"/>
      <c r="Y141" s="539"/>
      <c r="Z141" s="539"/>
      <c r="AA141" s="540"/>
      <c r="AB141" s="238"/>
      <c r="AC141" s="43"/>
      <c r="AD141" s="43"/>
      <c r="AE141" s="43"/>
      <c r="AF141" s="43"/>
      <c r="AG141" s="43"/>
      <c r="AH141" s="43"/>
      <c r="AI141" s="43"/>
      <c r="AJ141" s="43"/>
      <c r="AK141" s="43"/>
      <c r="AL141" s="43"/>
      <c r="AM141" s="43"/>
      <c r="AN141" s="43"/>
      <c r="AO141" s="42"/>
    </row>
    <row r="142" spans="1:41" s="45" customFormat="1" ht="21" hidden="1" customHeight="1" x14ac:dyDescent="0.25">
      <c r="A142" s="3"/>
      <c r="B142" s="103"/>
      <c r="C142" s="103"/>
      <c r="D142" s="103"/>
      <c r="E142" s="103"/>
      <c r="F142" s="96" t="s">
        <v>240</v>
      </c>
      <c r="G142" s="96" t="s">
        <v>552</v>
      </c>
      <c r="H142" s="96" t="s">
        <v>389</v>
      </c>
      <c r="I142" s="96" t="s">
        <v>400</v>
      </c>
      <c r="J142" s="148" t="s">
        <v>401</v>
      </c>
      <c r="K142" s="93"/>
      <c r="L142" s="94"/>
      <c r="M142" s="94"/>
      <c r="N142" s="94"/>
      <c r="O142" s="95"/>
      <c r="P142" s="89"/>
      <c r="Q142" s="352"/>
      <c r="R142" s="353"/>
      <c r="S142" s="353"/>
      <c r="T142" s="353"/>
      <c r="U142" s="354"/>
      <c r="V142" s="541"/>
      <c r="W142" s="539"/>
      <c r="X142" s="539"/>
      <c r="Y142" s="539"/>
      <c r="Z142" s="539"/>
      <c r="AA142" s="540"/>
      <c r="AB142" s="238"/>
      <c r="AC142" s="43"/>
      <c r="AD142" s="43"/>
      <c r="AE142" s="43"/>
      <c r="AF142" s="43"/>
      <c r="AG142" s="43"/>
      <c r="AH142" s="43"/>
      <c r="AI142" s="43"/>
      <c r="AJ142" s="43"/>
      <c r="AK142" s="43"/>
      <c r="AL142" s="43"/>
      <c r="AM142" s="43"/>
      <c r="AN142" s="43"/>
      <c r="AO142" s="42"/>
    </row>
    <row r="143" spans="1:41" s="45" customFormat="1" ht="21" hidden="1" customHeight="1" x14ac:dyDescent="0.25">
      <c r="A143" s="3"/>
      <c r="B143" s="103"/>
      <c r="C143" s="103"/>
      <c r="D143" s="103"/>
      <c r="E143" s="103"/>
      <c r="F143" s="96" t="s">
        <v>553</v>
      </c>
      <c r="G143" s="96" t="s">
        <v>554</v>
      </c>
      <c r="H143" s="96" t="s">
        <v>389</v>
      </c>
      <c r="I143" s="96" t="s">
        <v>400</v>
      </c>
      <c r="J143" s="148" t="s">
        <v>401</v>
      </c>
      <c r="K143" s="93"/>
      <c r="L143" s="94"/>
      <c r="M143" s="94"/>
      <c r="N143" s="94"/>
      <c r="O143" s="95"/>
      <c r="P143" s="89"/>
      <c r="Q143" s="352"/>
      <c r="R143" s="353"/>
      <c r="S143" s="353"/>
      <c r="T143" s="353"/>
      <c r="U143" s="354"/>
      <c r="V143" s="541"/>
      <c r="W143" s="539"/>
      <c r="X143" s="539"/>
      <c r="Y143" s="539"/>
      <c r="Z143" s="539"/>
      <c r="AA143" s="540"/>
      <c r="AB143" s="238"/>
      <c r="AC143" s="43"/>
      <c r="AD143" s="43"/>
      <c r="AE143" s="43"/>
      <c r="AF143" s="43"/>
      <c r="AG143" s="43"/>
      <c r="AH143" s="43"/>
      <c r="AI143" s="43"/>
      <c r="AJ143" s="43"/>
      <c r="AK143" s="43"/>
      <c r="AL143" s="43"/>
      <c r="AM143" s="43"/>
      <c r="AN143" s="43"/>
      <c r="AO143" s="42"/>
    </row>
    <row r="144" spans="1:41" s="45" customFormat="1" ht="21" hidden="1" customHeight="1" x14ac:dyDescent="0.25">
      <c r="A144" s="3"/>
      <c r="B144" s="103"/>
      <c r="C144" s="103"/>
      <c r="D144" s="103"/>
      <c r="E144" s="103"/>
      <c r="F144" s="96" t="s">
        <v>242</v>
      </c>
      <c r="G144" s="96" t="s">
        <v>555</v>
      </c>
      <c r="H144" s="96" t="s">
        <v>389</v>
      </c>
      <c r="I144" s="96" t="s">
        <v>400</v>
      </c>
      <c r="J144" s="148" t="s">
        <v>401</v>
      </c>
      <c r="K144" s="93"/>
      <c r="L144" s="94"/>
      <c r="M144" s="94"/>
      <c r="N144" s="94"/>
      <c r="O144" s="95"/>
      <c r="P144" s="89"/>
      <c r="Q144" s="352"/>
      <c r="R144" s="353"/>
      <c r="S144" s="353"/>
      <c r="T144" s="353"/>
      <c r="U144" s="354"/>
      <c r="V144" s="541"/>
      <c r="W144" s="539"/>
      <c r="X144" s="539"/>
      <c r="Y144" s="539"/>
      <c r="Z144" s="539"/>
      <c r="AA144" s="540"/>
      <c r="AB144" s="238"/>
      <c r="AC144" s="43"/>
      <c r="AD144" s="43"/>
      <c r="AE144" s="43"/>
      <c r="AF144" s="43"/>
      <c r="AG144" s="43"/>
      <c r="AH144" s="43"/>
      <c r="AI144" s="43"/>
      <c r="AJ144" s="43"/>
      <c r="AK144" s="43"/>
      <c r="AL144" s="43"/>
      <c r="AM144" s="43"/>
      <c r="AN144" s="43"/>
      <c r="AO144" s="42"/>
    </row>
    <row r="145" spans="1:41" s="45" customFormat="1" ht="21" hidden="1" customHeight="1" x14ac:dyDescent="0.25">
      <c r="A145" s="3"/>
      <c r="B145" s="103"/>
      <c r="C145" s="103"/>
      <c r="D145" s="103"/>
      <c r="E145" s="103"/>
      <c r="F145" s="96" t="s">
        <v>243</v>
      </c>
      <c r="G145" s="96" t="s">
        <v>556</v>
      </c>
      <c r="H145" s="96" t="s">
        <v>389</v>
      </c>
      <c r="I145" s="96" t="s">
        <v>400</v>
      </c>
      <c r="J145" s="148" t="s">
        <v>401</v>
      </c>
      <c r="K145" s="93"/>
      <c r="L145" s="94"/>
      <c r="M145" s="94"/>
      <c r="N145" s="94"/>
      <c r="O145" s="95"/>
      <c r="P145" s="89"/>
      <c r="Q145" s="352"/>
      <c r="R145" s="353"/>
      <c r="S145" s="353"/>
      <c r="T145" s="353"/>
      <c r="U145" s="354"/>
      <c r="V145" s="541"/>
      <c r="W145" s="539"/>
      <c r="X145" s="539"/>
      <c r="Y145" s="539"/>
      <c r="Z145" s="539"/>
      <c r="AA145" s="540"/>
      <c r="AB145" s="238"/>
      <c r="AC145" s="43"/>
      <c r="AD145" s="43"/>
      <c r="AE145" s="43"/>
      <c r="AF145" s="43"/>
      <c r="AG145" s="43"/>
      <c r="AH145" s="43"/>
      <c r="AI145" s="43"/>
      <c r="AJ145" s="43"/>
      <c r="AK145" s="43"/>
      <c r="AL145" s="43"/>
      <c r="AM145" s="43"/>
      <c r="AN145" s="43"/>
      <c r="AO145" s="42"/>
    </row>
    <row r="146" spans="1:41" s="45" customFormat="1" ht="21" hidden="1" customHeight="1" x14ac:dyDescent="0.25">
      <c r="A146" s="3"/>
      <c r="B146" s="103"/>
      <c r="C146" s="103"/>
      <c r="D146" s="103"/>
      <c r="E146" s="103"/>
      <c r="F146" s="96" t="s">
        <v>244</v>
      </c>
      <c r="G146" s="96" t="s">
        <v>557</v>
      </c>
      <c r="H146" s="96" t="s">
        <v>389</v>
      </c>
      <c r="I146" s="96" t="s">
        <v>400</v>
      </c>
      <c r="J146" s="148" t="s">
        <v>401</v>
      </c>
      <c r="K146" s="93"/>
      <c r="L146" s="94"/>
      <c r="M146" s="94"/>
      <c r="N146" s="94"/>
      <c r="O146" s="95"/>
      <c r="P146" s="89"/>
      <c r="Q146" s="352"/>
      <c r="R146" s="353"/>
      <c r="S146" s="353"/>
      <c r="T146" s="353"/>
      <c r="U146" s="354"/>
      <c r="V146" s="541"/>
      <c r="W146" s="539"/>
      <c r="X146" s="539"/>
      <c r="Y146" s="539"/>
      <c r="Z146" s="539"/>
      <c r="AA146" s="540"/>
      <c r="AB146" s="238"/>
      <c r="AC146" s="43"/>
      <c r="AD146" s="43"/>
      <c r="AE146" s="43"/>
      <c r="AF146" s="43"/>
      <c r="AG146" s="43"/>
      <c r="AH146" s="43"/>
      <c r="AI146" s="43"/>
      <c r="AJ146" s="43"/>
      <c r="AK146" s="43"/>
      <c r="AL146" s="43"/>
      <c r="AM146" s="43"/>
      <c r="AN146" s="43"/>
      <c r="AO146" s="42"/>
    </row>
    <row r="147" spans="1:41" s="45" customFormat="1" ht="21" hidden="1" customHeight="1" x14ac:dyDescent="0.25">
      <c r="A147" s="3"/>
      <c r="B147" s="103"/>
      <c r="C147" s="103"/>
      <c r="D147" s="103"/>
      <c r="E147" s="103"/>
      <c r="F147" s="96" t="s">
        <v>245</v>
      </c>
      <c r="G147" s="96" t="s">
        <v>558</v>
      </c>
      <c r="H147" s="96" t="s">
        <v>389</v>
      </c>
      <c r="I147" s="96" t="s">
        <v>400</v>
      </c>
      <c r="J147" s="148" t="s">
        <v>401</v>
      </c>
      <c r="K147" s="93"/>
      <c r="L147" s="94"/>
      <c r="M147" s="94"/>
      <c r="N147" s="94"/>
      <c r="O147" s="95"/>
      <c r="P147" s="89"/>
      <c r="Q147" s="352"/>
      <c r="R147" s="353"/>
      <c r="S147" s="353"/>
      <c r="T147" s="353"/>
      <c r="U147" s="354"/>
      <c r="V147" s="541"/>
      <c r="W147" s="539"/>
      <c r="X147" s="539"/>
      <c r="Y147" s="539"/>
      <c r="Z147" s="539"/>
      <c r="AA147" s="540"/>
      <c r="AB147" s="238"/>
      <c r="AC147" s="43"/>
      <c r="AD147" s="43"/>
      <c r="AE147" s="43"/>
      <c r="AF147" s="43"/>
      <c r="AG147" s="43"/>
      <c r="AH147" s="43"/>
      <c r="AI147" s="43"/>
      <c r="AJ147" s="43"/>
      <c r="AK147" s="43"/>
      <c r="AL147" s="43"/>
      <c r="AM147" s="43"/>
      <c r="AN147" s="43"/>
      <c r="AO147" s="42"/>
    </row>
    <row r="148" spans="1:41" s="45" customFormat="1" ht="21" hidden="1" customHeight="1" x14ac:dyDescent="0.25">
      <c r="A148" s="3"/>
      <c r="B148" s="103"/>
      <c r="C148" s="103"/>
      <c r="D148" s="103"/>
      <c r="E148" s="103"/>
      <c r="F148" s="96" t="s">
        <v>246</v>
      </c>
      <c r="G148" s="96" t="s">
        <v>559</v>
      </c>
      <c r="H148" s="96" t="s">
        <v>389</v>
      </c>
      <c r="I148" s="96" t="s">
        <v>400</v>
      </c>
      <c r="J148" s="148" t="s">
        <v>401</v>
      </c>
      <c r="K148" s="93"/>
      <c r="L148" s="94"/>
      <c r="M148" s="94"/>
      <c r="N148" s="94"/>
      <c r="O148" s="95"/>
      <c r="P148" s="89"/>
      <c r="Q148" s="352"/>
      <c r="R148" s="353"/>
      <c r="S148" s="353"/>
      <c r="T148" s="353"/>
      <c r="U148" s="354"/>
      <c r="V148" s="541"/>
      <c r="W148" s="539"/>
      <c r="X148" s="539"/>
      <c r="Y148" s="539"/>
      <c r="Z148" s="539"/>
      <c r="AA148" s="540"/>
      <c r="AB148" s="238"/>
      <c r="AC148" s="43"/>
      <c r="AD148" s="43"/>
      <c r="AE148" s="43"/>
      <c r="AF148" s="43"/>
      <c r="AG148" s="43"/>
      <c r="AH148" s="43"/>
      <c r="AI148" s="43"/>
      <c r="AJ148" s="43"/>
      <c r="AK148" s="43"/>
      <c r="AL148" s="43"/>
      <c r="AM148" s="43"/>
      <c r="AN148" s="43"/>
      <c r="AO148" s="42"/>
    </row>
    <row r="149" spans="1:41" s="45" customFormat="1" ht="21" hidden="1" customHeight="1" x14ac:dyDescent="0.25">
      <c r="A149" s="3"/>
      <c r="B149" s="103"/>
      <c r="C149" s="103"/>
      <c r="D149" s="103"/>
      <c r="E149" s="103"/>
      <c r="F149" s="96" t="s">
        <v>247</v>
      </c>
      <c r="G149" s="96" t="s">
        <v>560</v>
      </c>
      <c r="H149" s="96" t="s">
        <v>389</v>
      </c>
      <c r="I149" s="96" t="s">
        <v>400</v>
      </c>
      <c r="J149" s="148" t="s">
        <v>401</v>
      </c>
      <c r="K149" s="93"/>
      <c r="L149" s="94"/>
      <c r="M149" s="94"/>
      <c r="N149" s="94"/>
      <c r="O149" s="95"/>
      <c r="P149" s="89"/>
      <c r="Q149" s="352"/>
      <c r="R149" s="353"/>
      <c r="S149" s="353"/>
      <c r="T149" s="353"/>
      <c r="U149" s="354"/>
      <c r="V149" s="541"/>
      <c r="W149" s="539"/>
      <c r="X149" s="539"/>
      <c r="Y149" s="539"/>
      <c r="Z149" s="539"/>
      <c r="AA149" s="540"/>
      <c r="AB149" s="238"/>
      <c r="AC149" s="43"/>
      <c r="AD149" s="43"/>
      <c r="AE149" s="43"/>
      <c r="AF149" s="43"/>
      <c r="AG149" s="43"/>
      <c r="AH149" s="43"/>
      <c r="AI149" s="43"/>
      <c r="AJ149" s="43"/>
      <c r="AK149" s="43"/>
      <c r="AL149" s="43"/>
      <c r="AM149" s="43"/>
      <c r="AN149" s="43"/>
      <c r="AO149" s="42"/>
    </row>
    <row r="150" spans="1:41" s="45" customFormat="1" ht="21" hidden="1" customHeight="1" x14ac:dyDescent="0.25">
      <c r="A150" s="3"/>
      <c r="B150" s="103"/>
      <c r="C150" s="103"/>
      <c r="D150" s="103"/>
      <c r="E150" s="103"/>
      <c r="F150" s="96" t="s">
        <v>248</v>
      </c>
      <c r="G150" s="96" t="s">
        <v>561</v>
      </c>
      <c r="H150" s="96" t="s">
        <v>389</v>
      </c>
      <c r="I150" s="96" t="s">
        <v>400</v>
      </c>
      <c r="J150" s="148" t="s">
        <v>401</v>
      </c>
      <c r="K150" s="93"/>
      <c r="L150" s="94"/>
      <c r="M150" s="94"/>
      <c r="N150" s="94"/>
      <c r="O150" s="95"/>
      <c r="P150" s="89"/>
      <c r="Q150" s="352"/>
      <c r="R150" s="353"/>
      <c r="S150" s="353"/>
      <c r="T150" s="353"/>
      <c r="U150" s="354"/>
      <c r="V150" s="541"/>
      <c r="W150" s="539"/>
      <c r="X150" s="539"/>
      <c r="Y150" s="539"/>
      <c r="Z150" s="539"/>
      <c r="AA150" s="540"/>
      <c r="AB150" s="238"/>
      <c r="AC150" s="43"/>
      <c r="AD150" s="43"/>
      <c r="AE150" s="43"/>
      <c r="AF150" s="43"/>
      <c r="AG150" s="43"/>
      <c r="AH150" s="43"/>
      <c r="AI150" s="43"/>
      <c r="AJ150" s="43"/>
      <c r="AK150" s="43"/>
      <c r="AL150" s="43"/>
      <c r="AM150" s="43"/>
      <c r="AN150" s="43"/>
      <c r="AO150" s="42"/>
    </row>
    <row r="151" spans="1:41" s="45" customFormat="1" ht="21" hidden="1" customHeight="1" x14ac:dyDescent="0.25">
      <c r="A151" s="3"/>
      <c r="B151" s="103"/>
      <c r="C151" s="103"/>
      <c r="D151" s="103"/>
      <c r="E151" s="103"/>
      <c r="F151" s="96" t="s">
        <v>249</v>
      </c>
      <c r="G151" s="96" t="s">
        <v>562</v>
      </c>
      <c r="H151" s="96" t="s">
        <v>389</v>
      </c>
      <c r="I151" s="96" t="s">
        <v>400</v>
      </c>
      <c r="J151" s="148" t="s">
        <v>401</v>
      </c>
      <c r="K151" s="93"/>
      <c r="L151" s="94"/>
      <c r="M151" s="94"/>
      <c r="N151" s="94"/>
      <c r="O151" s="95"/>
      <c r="P151" s="89"/>
      <c r="Q151" s="352"/>
      <c r="R151" s="353"/>
      <c r="S151" s="353"/>
      <c r="T151" s="353"/>
      <c r="U151" s="354"/>
      <c r="V151" s="541"/>
      <c r="W151" s="539"/>
      <c r="X151" s="539"/>
      <c r="Y151" s="539"/>
      <c r="Z151" s="539"/>
      <c r="AA151" s="540"/>
      <c r="AB151" s="238"/>
      <c r="AC151" s="43"/>
      <c r="AD151" s="43"/>
      <c r="AE151" s="43"/>
      <c r="AF151" s="43"/>
      <c r="AG151" s="43"/>
      <c r="AH151" s="43"/>
      <c r="AI151" s="43"/>
      <c r="AJ151" s="43"/>
      <c r="AK151" s="43"/>
      <c r="AL151" s="43"/>
      <c r="AM151" s="43"/>
      <c r="AN151" s="43"/>
      <c r="AO151" s="42"/>
    </row>
    <row r="152" spans="1:41" s="45" customFormat="1" ht="21" hidden="1" customHeight="1" x14ac:dyDescent="0.25">
      <c r="A152" s="3"/>
      <c r="B152" s="103"/>
      <c r="C152" s="103"/>
      <c r="D152" s="103"/>
      <c r="E152" s="103"/>
      <c r="F152" s="96" t="s">
        <v>250</v>
      </c>
      <c r="G152" s="96" t="s">
        <v>563</v>
      </c>
      <c r="H152" s="96" t="s">
        <v>389</v>
      </c>
      <c r="I152" s="96" t="s">
        <v>400</v>
      </c>
      <c r="J152" s="148" t="s">
        <v>401</v>
      </c>
      <c r="K152" s="93"/>
      <c r="L152" s="94"/>
      <c r="M152" s="94"/>
      <c r="N152" s="94"/>
      <c r="O152" s="95"/>
      <c r="P152" s="89"/>
      <c r="Q152" s="352"/>
      <c r="R152" s="353"/>
      <c r="S152" s="353"/>
      <c r="T152" s="353"/>
      <c r="U152" s="354"/>
      <c r="V152" s="541"/>
      <c r="W152" s="539"/>
      <c r="X152" s="539"/>
      <c r="Y152" s="539"/>
      <c r="Z152" s="539"/>
      <c r="AA152" s="540"/>
      <c r="AB152" s="238"/>
      <c r="AC152" s="43"/>
      <c r="AD152" s="43"/>
      <c r="AE152" s="43"/>
      <c r="AF152" s="43"/>
      <c r="AG152" s="43"/>
      <c r="AH152" s="43"/>
      <c r="AI152" s="43"/>
      <c r="AJ152" s="43"/>
      <c r="AK152" s="43"/>
      <c r="AL152" s="43"/>
      <c r="AM152" s="43"/>
      <c r="AN152" s="43"/>
      <c r="AO152" s="42"/>
    </row>
    <row r="153" spans="1:41" s="45" customFormat="1" ht="21" hidden="1" customHeight="1" x14ac:dyDescent="0.25">
      <c r="A153" s="3"/>
      <c r="B153" s="103"/>
      <c r="C153" s="103"/>
      <c r="D153" s="103"/>
      <c r="E153" s="103"/>
      <c r="F153" s="96" t="s">
        <v>251</v>
      </c>
      <c r="G153" s="96" t="s">
        <v>564</v>
      </c>
      <c r="H153" s="96" t="s">
        <v>389</v>
      </c>
      <c r="I153" s="96" t="s">
        <v>400</v>
      </c>
      <c r="J153" s="148" t="s">
        <v>401</v>
      </c>
      <c r="K153" s="93"/>
      <c r="L153" s="94"/>
      <c r="M153" s="94"/>
      <c r="N153" s="94"/>
      <c r="O153" s="95"/>
      <c r="P153" s="89"/>
      <c r="Q153" s="352"/>
      <c r="R153" s="353"/>
      <c r="S153" s="353"/>
      <c r="T153" s="353"/>
      <c r="U153" s="354"/>
      <c r="V153" s="541"/>
      <c r="W153" s="539"/>
      <c r="X153" s="539"/>
      <c r="Y153" s="539"/>
      <c r="Z153" s="539"/>
      <c r="AA153" s="540"/>
      <c r="AB153" s="238"/>
      <c r="AC153" s="43"/>
      <c r="AD153" s="43"/>
      <c r="AE153" s="43"/>
      <c r="AF153" s="43"/>
      <c r="AG153" s="43"/>
      <c r="AH153" s="43"/>
      <c r="AI153" s="43"/>
      <c r="AJ153" s="43"/>
      <c r="AK153" s="43"/>
      <c r="AL153" s="43"/>
      <c r="AM153" s="43"/>
      <c r="AN153" s="43"/>
      <c r="AO153" s="42"/>
    </row>
    <row r="154" spans="1:41" s="45" customFormat="1" ht="21" hidden="1" customHeight="1" x14ac:dyDescent="0.25">
      <c r="A154" s="3"/>
      <c r="B154" s="103"/>
      <c r="C154" s="103"/>
      <c r="D154" s="103"/>
      <c r="E154" s="103"/>
      <c r="F154" s="96" t="s">
        <v>252</v>
      </c>
      <c r="G154" s="96" t="s">
        <v>565</v>
      </c>
      <c r="H154" s="96" t="s">
        <v>389</v>
      </c>
      <c r="I154" s="96" t="s">
        <v>400</v>
      </c>
      <c r="J154" s="148" t="s">
        <v>401</v>
      </c>
      <c r="K154" s="93"/>
      <c r="L154" s="94"/>
      <c r="M154" s="94"/>
      <c r="N154" s="94"/>
      <c r="O154" s="95"/>
      <c r="P154" s="89"/>
      <c r="Q154" s="352"/>
      <c r="R154" s="353"/>
      <c r="S154" s="353"/>
      <c r="T154" s="353"/>
      <c r="U154" s="354"/>
      <c r="V154" s="541"/>
      <c r="W154" s="539"/>
      <c r="X154" s="539"/>
      <c r="Y154" s="539"/>
      <c r="Z154" s="539"/>
      <c r="AA154" s="540"/>
      <c r="AB154" s="238"/>
      <c r="AC154" s="43"/>
      <c r="AD154" s="43"/>
      <c r="AE154" s="43"/>
      <c r="AF154" s="43"/>
      <c r="AG154" s="43"/>
      <c r="AH154" s="43"/>
      <c r="AI154" s="43"/>
      <c r="AJ154" s="43"/>
      <c r="AK154" s="43"/>
      <c r="AL154" s="43"/>
      <c r="AM154" s="43"/>
      <c r="AN154" s="43"/>
      <c r="AO154" s="42"/>
    </row>
    <row r="155" spans="1:41" s="45" customFormat="1" ht="21" hidden="1" customHeight="1" x14ac:dyDescent="0.25">
      <c r="A155" s="3"/>
      <c r="B155" s="103"/>
      <c r="C155" s="103"/>
      <c r="D155" s="103"/>
      <c r="E155" s="103"/>
      <c r="F155" s="96" t="s">
        <v>253</v>
      </c>
      <c r="G155" s="96" t="s">
        <v>566</v>
      </c>
      <c r="H155" s="96" t="s">
        <v>389</v>
      </c>
      <c r="I155" s="96" t="s">
        <v>400</v>
      </c>
      <c r="J155" s="148" t="s">
        <v>401</v>
      </c>
      <c r="K155" s="93"/>
      <c r="L155" s="94"/>
      <c r="M155" s="94"/>
      <c r="N155" s="94"/>
      <c r="O155" s="95"/>
      <c r="P155" s="89"/>
      <c r="Q155" s="352"/>
      <c r="R155" s="353"/>
      <c r="S155" s="353"/>
      <c r="T155" s="353"/>
      <c r="U155" s="354"/>
      <c r="V155" s="541"/>
      <c r="W155" s="539"/>
      <c r="X155" s="539"/>
      <c r="Y155" s="539"/>
      <c r="Z155" s="539"/>
      <c r="AA155" s="540"/>
      <c r="AB155" s="238"/>
      <c r="AC155" s="43"/>
      <c r="AD155" s="43"/>
      <c r="AE155" s="43"/>
      <c r="AF155" s="43"/>
      <c r="AG155" s="43"/>
      <c r="AH155" s="43"/>
      <c r="AI155" s="43"/>
      <c r="AJ155" s="43"/>
      <c r="AK155" s="43"/>
      <c r="AL155" s="43"/>
      <c r="AM155" s="43"/>
      <c r="AN155" s="43"/>
      <c r="AO155" s="42"/>
    </row>
    <row r="156" spans="1:41" s="45" customFormat="1" ht="21" hidden="1" customHeight="1" x14ac:dyDescent="0.25">
      <c r="A156" s="3"/>
      <c r="B156" s="103"/>
      <c r="C156" s="103"/>
      <c r="D156" s="103"/>
      <c r="E156" s="103"/>
      <c r="F156" s="96" t="s">
        <v>255</v>
      </c>
      <c r="G156" s="96" t="s">
        <v>567</v>
      </c>
      <c r="H156" s="96" t="s">
        <v>389</v>
      </c>
      <c r="I156" s="96" t="s">
        <v>400</v>
      </c>
      <c r="J156" s="148" t="s">
        <v>401</v>
      </c>
      <c r="K156" s="93"/>
      <c r="L156" s="94"/>
      <c r="M156" s="94"/>
      <c r="N156" s="94"/>
      <c r="O156" s="95"/>
      <c r="P156" s="89"/>
      <c r="Q156" s="352"/>
      <c r="R156" s="353"/>
      <c r="S156" s="353"/>
      <c r="T156" s="353"/>
      <c r="U156" s="354"/>
      <c r="V156" s="541"/>
      <c r="W156" s="539"/>
      <c r="X156" s="539"/>
      <c r="Y156" s="539"/>
      <c r="Z156" s="539"/>
      <c r="AA156" s="540"/>
      <c r="AB156" s="238"/>
      <c r="AC156" s="43"/>
      <c r="AD156" s="43"/>
      <c r="AE156" s="43"/>
      <c r="AF156" s="43"/>
      <c r="AG156" s="43"/>
      <c r="AH156" s="43"/>
      <c r="AI156" s="43"/>
      <c r="AJ156" s="43"/>
      <c r="AK156" s="43"/>
      <c r="AL156" s="43"/>
      <c r="AM156" s="43"/>
      <c r="AN156" s="43"/>
      <c r="AO156" s="42"/>
    </row>
    <row r="157" spans="1:41" s="45" customFormat="1" ht="21" hidden="1" customHeight="1" x14ac:dyDescent="0.25">
      <c r="A157" s="3"/>
      <c r="B157" s="103"/>
      <c r="C157" s="103"/>
      <c r="D157" s="103"/>
      <c r="E157" s="103"/>
      <c r="F157" s="96" t="s">
        <v>256</v>
      </c>
      <c r="G157" s="96" t="s">
        <v>568</v>
      </c>
      <c r="H157" s="96" t="s">
        <v>389</v>
      </c>
      <c r="I157" s="96" t="s">
        <v>400</v>
      </c>
      <c r="J157" s="148" t="s">
        <v>401</v>
      </c>
      <c r="K157" s="93"/>
      <c r="L157" s="94"/>
      <c r="M157" s="94"/>
      <c r="N157" s="94"/>
      <c r="O157" s="95"/>
      <c r="P157" s="89"/>
      <c r="Q157" s="352"/>
      <c r="R157" s="353"/>
      <c r="S157" s="353"/>
      <c r="T157" s="353"/>
      <c r="U157" s="354"/>
      <c r="V157" s="541"/>
      <c r="W157" s="539"/>
      <c r="X157" s="539"/>
      <c r="Y157" s="539"/>
      <c r="Z157" s="539"/>
      <c r="AA157" s="540"/>
      <c r="AB157" s="238"/>
      <c r="AC157" s="43"/>
      <c r="AD157" s="43"/>
      <c r="AE157" s="43"/>
      <c r="AF157" s="43"/>
      <c r="AG157" s="43"/>
      <c r="AH157" s="43"/>
      <c r="AI157" s="43"/>
      <c r="AJ157" s="43"/>
      <c r="AK157" s="43"/>
      <c r="AL157" s="43"/>
      <c r="AM157" s="43"/>
      <c r="AN157" s="43"/>
      <c r="AO157" s="42"/>
    </row>
    <row r="158" spans="1:41" s="45" customFormat="1" ht="21" hidden="1" customHeight="1" x14ac:dyDescent="0.25">
      <c r="A158" s="3"/>
      <c r="B158" s="103"/>
      <c r="C158" s="103"/>
      <c r="D158" s="103"/>
      <c r="E158" s="103"/>
      <c r="F158" s="96" t="s">
        <v>257</v>
      </c>
      <c r="G158" s="96" t="s">
        <v>569</v>
      </c>
      <c r="H158" s="96" t="s">
        <v>389</v>
      </c>
      <c r="I158" s="96" t="s">
        <v>400</v>
      </c>
      <c r="J158" s="148" t="s">
        <v>401</v>
      </c>
      <c r="K158" s="93"/>
      <c r="L158" s="94"/>
      <c r="M158" s="94"/>
      <c r="N158" s="94"/>
      <c r="O158" s="95"/>
      <c r="P158" s="89"/>
      <c r="Q158" s="352"/>
      <c r="R158" s="353"/>
      <c r="S158" s="353"/>
      <c r="T158" s="353"/>
      <c r="U158" s="354"/>
      <c r="V158" s="541"/>
      <c r="W158" s="539"/>
      <c r="X158" s="539"/>
      <c r="Y158" s="539"/>
      <c r="Z158" s="539"/>
      <c r="AA158" s="540"/>
      <c r="AB158" s="238"/>
      <c r="AC158" s="43"/>
      <c r="AD158" s="43"/>
      <c r="AE158" s="43"/>
      <c r="AF158" s="43"/>
      <c r="AG158" s="43"/>
      <c r="AH158" s="43"/>
      <c r="AI158" s="43"/>
      <c r="AJ158" s="43"/>
      <c r="AK158" s="43"/>
      <c r="AL158" s="43"/>
      <c r="AM158" s="43"/>
      <c r="AN158" s="43"/>
      <c r="AO158" s="42"/>
    </row>
    <row r="159" spans="1:41" s="45" customFormat="1" ht="21" hidden="1" customHeight="1" x14ac:dyDescent="0.25">
      <c r="A159" s="3"/>
      <c r="B159" s="103"/>
      <c r="C159" s="103"/>
      <c r="D159" s="103"/>
      <c r="E159" s="103"/>
      <c r="F159" s="96" t="s">
        <v>258</v>
      </c>
      <c r="G159" s="96" t="s">
        <v>570</v>
      </c>
      <c r="H159" s="96" t="s">
        <v>389</v>
      </c>
      <c r="I159" s="96" t="s">
        <v>400</v>
      </c>
      <c r="J159" s="148" t="s">
        <v>401</v>
      </c>
      <c r="K159" s="93"/>
      <c r="L159" s="94"/>
      <c r="M159" s="94"/>
      <c r="N159" s="94"/>
      <c r="O159" s="95"/>
      <c r="P159" s="89"/>
      <c r="Q159" s="352"/>
      <c r="R159" s="353"/>
      <c r="S159" s="353"/>
      <c r="T159" s="353"/>
      <c r="U159" s="354"/>
      <c r="V159" s="541"/>
      <c r="W159" s="539"/>
      <c r="X159" s="539"/>
      <c r="Y159" s="539"/>
      <c r="Z159" s="539"/>
      <c r="AA159" s="540"/>
      <c r="AB159" s="238"/>
      <c r="AC159" s="43"/>
      <c r="AD159" s="43"/>
      <c r="AE159" s="43"/>
      <c r="AF159" s="43"/>
      <c r="AG159" s="43"/>
      <c r="AH159" s="43"/>
      <c r="AI159" s="43"/>
      <c r="AJ159" s="43"/>
      <c r="AK159" s="43"/>
      <c r="AL159" s="43"/>
      <c r="AM159" s="43"/>
      <c r="AN159" s="43"/>
      <c r="AO159" s="42"/>
    </row>
    <row r="160" spans="1:41" s="45" customFormat="1" ht="21" hidden="1" customHeight="1" x14ac:dyDescent="0.25">
      <c r="A160" s="3"/>
      <c r="B160" s="103"/>
      <c r="C160" s="103"/>
      <c r="D160" s="103"/>
      <c r="E160" s="103"/>
      <c r="F160" s="96" t="s">
        <v>259</v>
      </c>
      <c r="G160" s="96" t="s">
        <v>571</v>
      </c>
      <c r="H160" s="96" t="s">
        <v>389</v>
      </c>
      <c r="I160" s="96" t="s">
        <v>400</v>
      </c>
      <c r="J160" s="148" t="s">
        <v>401</v>
      </c>
      <c r="K160" s="93"/>
      <c r="L160" s="94"/>
      <c r="M160" s="94"/>
      <c r="N160" s="94"/>
      <c r="O160" s="95"/>
      <c r="P160" s="89"/>
      <c r="Q160" s="352"/>
      <c r="R160" s="353"/>
      <c r="S160" s="353"/>
      <c r="T160" s="353"/>
      <c r="U160" s="354"/>
      <c r="V160" s="541"/>
      <c r="W160" s="539"/>
      <c r="X160" s="539"/>
      <c r="Y160" s="539"/>
      <c r="Z160" s="539"/>
      <c r="AA160" s="540"/>
      <c r="AB160" s="238"/>
      <c r="AC160" s="43"/>
      <c r="AD160" s="43"/>
      <c r="AE160" s="43"/>
      <c r="AF160" s="43"/>
      <c r="AG160" s="43"/>
      <c r="AH160" s="43"/>
      <c r="AI160" s="43"/>
      <c r="AJ160" s="43"/>
      <c r="AK160" s="43"/>
      <c r="AL160" s="43"/>
      <c r="AM160" s="43"/>
      <c r="AN160" s="43"/>
      <c r="AO160" s="42"/>
    </row>
    <row r="161" spans="1:41" s="45" customFormat="1" ht="21" hidden="1" customHeight="1" x14ac:dyDescent="0.25">
      <c r="A161" s="3"/>
      <c r="B161" s="103"/>
      <c r="C161" s="103"/>
      <c r="D161" s="103"/>
      <c r="E161" s="103"/>
      <c r="F161" s="96" t="s">
        <v>260</v>
      </c>
      <c r="G161" s="96" t="s">
        <v>572</v>
      </c>
      <c r="H161" s="96" t="s">
        <v>389</v>
      </c>
      <c r="I161" s="96" t="s">
        <v>400</v>
      </c>
      <c r="J161" s="148" t="s">
        <v>401</v>
      </c>
      <c r="K161" s="93"/>
      <c r="L161" s="94"/>
      <c r="M161" s="94"/>
      <c r="N161" s="94"/>
      <c r="O161" s="95"/>
      <c r="P161" s="89"/>
      <c r="Q161" s="352"/>
      <c r="R161" s="353"/>
      <c r="S161" s="353"/>
      <c r="T161" s="353"/>
      <c r="U161" s="354"/>
      <c r="V161" s="541"/>
      <c r="W161" s="539"/>
      <c r="X161" s="539"/>
      <c r="Y161" s="539"/>
      <c r="Z161" s="539"/>
      <c r="AA161" s="540"/>
      <c r="AB161" s="238"/>
      <c r="AC161" s="43"/>
      <c r="AD161" s="43"/>
      <c r="AE161" s="43"/>
      <c r="AF161" s="43"/>
      <c r="AG161" s="43"/>
      <c r="AH161" s="43"/>
      <c r="AI161" s="43"/>
      <c r="AJ161" s="43"/>
      <c r="AK161" s="43"/>
      <c r="AL161" s="43"/>
      <c r="AM161" s="43"/>
      <c r="AN161" s="43"/>
      <c r="AO161" s="42"/>
    </row>
    <row r="162" spans="1:41" s="45" customFormat="1" ht="21" hidden="1" customHeight="1" x14ac:dyDescent="0.25">
      <c r="A162" s="3"/>
      <c r="B162" s="103"/>
      <c r="C162" s="103"/>
      <c r="D162" s="103"/>
      <c r="E162" s="103"/>
      <c r="F162" s="96" t="s">
        <v>261</v>
      </c>
      <c r="G162" s="96" t="s">
        <v>573</v>
      </c>
      <c r="H162" s="96" t="s">
        <v>389</v>
      </c>
      <c r="I162" s="96" t="s">
        <v>400</v>
      </c>
      <c r="J162" s="148" t="s">
        <v>401</v>
      </c>
      <c r="K162" s="93"/>
      <c r="L162" s="94"/>
      <c r="M162" s="94"/>
      <c r="N162" s="94"/>
      <c r="O162" s="95"/>
      <c r="P162" s="89"/>
      <c r="Q162" s="352"/>
      <c r="R162" s="353"/>
      <c r="S162" s="353"/>
      <c r="T162" s="353"/>
      <c r="U162" s="354"/>
      <c r="V162" s="541"/>
      <c r="W162" s="539"/>
      <c r="X162" s="539"/>
      <c r="Y162" s="539"/>
      <c r="Z162" s="539"/>
      <c r="AA162" s="540"/>
      <c r="AB162" s="238"/>
      <c r="AC162" s="43"/>
      <c r="AD162" s="43"/>
      <c r="AE162" s="43"/>
      <c r="AF162" s="43"/>
      <c r="AG162" s="43"/>
      <c r="AH162" s="43"/>
      <c r="AI162" s="43"/>
      <c r="AJ162" s="43"/>
      <c r="AK162" s="43"/>
      <c r="AL162" s="43"/>
      <c r="AM162" s="43"/>
      <c r="AN162" s="43"/>
      <c r="AO162" s="42"/>
    </row>
    <row r="163" spans="1:41" s="45" customFormat="1" ht="21" hidden="1" customHeight="1" x14ac:dyDescent="0.25">
      <c r="A163" s="3"/>
      <c r="B163" s="103"/>
      <c r="C163" s="103"/>
      <c r="D163" s="103"/>
      <c r="E163" s="103"/>
      <c r="F163" s="96" t="s">
        <v>262</v>
      </c>
      <c r="G163" s="96" t="s">
        <v>574</v>
      </c>
      <c r="H163" s="96" t="s">
        <v>389</v>
      </c>
      <c r="I163" s="96" t="s">
        <v>400</v>
      </c>
      <c r="J163" s="148" t="s">
        <v>401</v>
      </c>
      <c r="K163" s="93"/>
      <c r="L163" s="94"/>
      <c r="M163" s="94"/>
      <c r="N163" s="94"/>
      <c r="O163" s="95"/>
      <c r="P163" s="89"/>
      <c r="Q163" s="352"/>
      <c r="R163" s="353"/>
      <c r="S163" s="353"/>
      <c r="T163" s="353"/>
      <c r="U163" s="354"/>
      <c r="V163" s="541"/>
      <c r="W163" s="539"/>
      <c r="X163" s="539"/>
      <c r="Y163" s="539"/>
      <c r="Z163" s="539"/>
      <c r="AA163" s="540"/>
      <c r="AB163" s="238"/>
      <c r="AC163" s="43"/>
      <c r="AD163" s="43"/>
      <c r="AE163" s="43"/>
      <c r="AF163" s="43"/>
      <c r="AG163" s="43"/>
      <c r="AH163" s="43"/>
      <c r="AI163" s="43"/>
      <c r="AJ163" s="43"/>
      <c r="AK163" s="43"/>
      <c r="AL163" s="43"/>
      <c r="AM163" s="43"/>
      <c r="AN163" s="43"/>
      <c r="AO163" s="42"/>
    </row>
    <row r="164" spans="1:41" s="45" customFormat="1" ht="21" hidden="1" customHeight="1" x14ac:dyDescent="0.25">
      <c r="A164" s="3"/>
      <c r="B164" s="103"/>
      <c r="C164" s="103"/>
      <c r="D164" s="103"/>
      <c r="E164" s="103"/>
      <c r="F164" s="96" t="s">
        <v>263</v>
      </c>
      <c r="G164" s="96" t="s">
        <v>575</v>
      </c>
      <c r="H164" s="96" t="s">
        <v>389</v>
      </c>
      <c r="I164" s="96" t="s">
        <v>400</v>
      </c>
      <c r="J164" s="148" t="s">
        <v>401</v>
      </c>
      <c r="K164" s="93"/>
      <c r="L164" s="94"/>
      <c r="M164" s="94"/>
      <c r="N164" s="94"/>
      <c r="O164" s="95"/>
      <c r="P164" s="89"/>
      <c r="Q164" s="352"/>
      <c r="R164" s="353"/>
      <c r="S164" s="353"/>
      <c r="T164" s="353"/>
      <c r="U164" s="354"/>
      <c r="V164" s="541"/>
      <c r="W164" s="539"/>
      <c r="X164" s="539"/>
      <c r="Y164" s="539"/>
      <c r="Z164" s="539"/>
      <c r="AA164" s="540"/>
      <c r="AB164" s="238"/>
      <c r="AC164" s="43"/>
      <c r="AD164" s="43"/>
      <c r="AE164" s="43"/>
      <c r="AF164" s="43"/>
      <c r="AG164" s="43"/>
      <c r="AH164" s="43"/>
      <c r="AI164" s="43"/>
      <c r="AJ164" s="43"/>
      <c r="AK164" s="43"/>
      <c r="AL164" s="43"/>
      <c r="AM164" s="43"/>
      <c r="AN164" s="43"/>
      <c r="AO164" s="42"/>
    </row>
    <row r="165" spans="1:41" s="45" customFormat="1" ht="21" hidden="1" customHeight="1" x14ac:dyDescent="0.25">
      <c r="A165" s="3"/>
      <c r="B165" s="103"/>
      <c r="C165" s="103"/>
      <c r="D165" s="103"/>
      <c r="E165" s="103"/>
      <c r="F165" s="96" t="s">
        <v>264</v>
      </c>
      <c r="G165" s="96" t="s">
        <v>576</v>
      </c>
      <c r="H165" s="96" t="s">
        <v>389</v>
      </c>
      <c r="I165" s="96" t="s">
        <v>428</v>
      </c>
      <c r="J165" s="148" t="s">
        <v>402</v>
      </c>
      <c r="K165" s="93"/>
      <c r="L165" s="94"/>
      <c r="M165" s="94"/>
      <c r="N165" s="94"/>
      <c r="O165" s="95"/>
      <c r="P165" s="89"/>
      <c r="Q165" s="352"/>
      <c r="R165" s="353"/>
      <c r="S165" s="353"/>
      <c r="T165" s="353"/>
      <c r="U165" s="354"/>
      <c r="V165" s="541"/>
      <c r="W165" s="539"/>
      <c r="X165" s="539"/>
      <c r="Y165" s="539"/>
      <c r="Z165" s="539"/>
      <c r="AA165" s="540"/>
      <c r="AB165" s="238"/>
      <c r="AC165" s="43"/>
      <c r="AD165" s="43"/>
      <c r="AE165" s="43"/>
      <c r="AF165" s="43"/>
      <c r="AG165" s="43"/>
      <c r="AH165" s="43"/>
      <c r="AI165" s="43"/>
      <c r="AJ165" s="43"/>
      <c r="AK165" s="43"/>
      <c r="AL165" s="43"/>
      <c r="AM165" s="43"/>
      <c r="AN165" s="43"/>
      <c r="AO165" s="42"/>
    </row>
    <row r="166" spans="1:41" s="45" customFormat="1" ht="21" hidden="1" customHeight="1" x14ac:dyDescent="0.25">
      <c r="A166" s="3"/>
      <c r="B166" s="103"/>
      <c r="C166" s="103"/>
      <c r="D166" s="103"/>
      <c r="E166" s="103"/>
      <c r="F166" s="96" t="s">
        <v>265</v>
      </c>
      <c r="G166" s="96" t="s">
        <v>577</v>
      </c>
      <c r="H166" s="96" t="s">
        <v>389</v>
      </c>
      <c r="I166" s="96" t="s">
        <v>400</v>
      </c>
      <c r="J166" s="148" t="s">
        <v>401</v>
      </c>
      <c r="K166" s="93"/>
      <c r="L166" s="94"/>
      <c r="M166" s="94"/>
      <c r="N166" s="94"/>
      <c r="O166" s="95"/>
      <c r="P166" s="89"/>
      <c r="Q166" s="352"/>
      <c r="R166" s="353"/>
      <c r="S166" s="353"/>
      <c r="T166" s="353"/>
      <c r="U166" s="354"/>
      <c r="V166" s="541"/>
      <c r="W166" s="539"/>
      <c r="X166" s="539"/>
      <c r="Y166" s="539"/>
      <c r="Z166" s="539"/>
      <c r="AA166" s="540"/>
      <c r="AB166" s="238"/>
      <c r="AC166" s="43"/>
      <c r="AD166" s="43"/>
      <c r="AE166" s="43"/>
      <c r="AF166" s="43"/>
      <c r="AG166" s="43"/>
      <c r="AH166" s="43"/>
      <c r="AI166" s="43"/>
      <c r="AJ166" s="43"/>
      <c r="AK166" s="43"/>
      <c r="AL166" s="43"/>
      <c r="AM166" s="43"/>
      <c r="AN166" s="43"/>
      <c r="AO166" s="42"/>
    </row>
    <row r="167" spans="1:41" s="45" customFormat="1" ht="21" hidden="1" customHeight="1" x14ac:dyDescent="0.25">
      <c r="A167" s="3"/>
      <c r="B167" s="103"/>
      <c r="C167" s="103"/>
      <c r="D167" s="103"/>
      <c r="E167" s="103"/>
      <c r="F167" s="96" t="s">
        <v>266</v>
      </c>
      <c r="G167" s="96" t="s">
        <v>578</v>
      </c>
      <c r="H167" s="96" t="s">
        <v>389</v>
      </c>
      <c r="I167" s="96" t="s">
        <v>400</v>
      </c>
      <c r="J167" s="148" t="s">
        <v>401</v>
      </c>
      <c r="K167" s="93"/>
      <c r="L167" s="94"/>
      <c r="M167" s="94"/>
      <c r="N167" s="94"/>
      <c r="O167" s="95"/>
      <c r="P167" s="89"/>
      <c r="Q167" s="352"/>
      <c r="R167" s="353"/>
      <c r="S167" s="353"/>
      <c r="T167" s="353"/>
      <c r="U167" s="354"/>
      <c r="V167" s="541"/>
      <c r="W167" s="539"/>
      <c r="X167" s="539"/>
      <c r="Y167" s="539"/>
      <c r="Z167" s="539"/>
      <c r="AA167" s="540"/>
      <c r="AB167" s="238"/>
      <c r="AC167" s="43"/>
      <c r="AD167" s="43"/>
      <c r="AE167" s="43"/>
      <c r="AF167" s="43"/>
      <c r="AG167" s="43"/>
      <c r="AH167" s="43"/>
      <c r="AI167" s="43"/>
      <c r="AJ167" s="43"/>
      <c r="AK167" s="43"/>
      <c r="AL167" s="43"/>
      <c r="AM167" s="43"/>
      <c r="AN167" s="43"/>
      <c r="AO167" s="42"/>
    </row>
    <row r="168" spans="1:41" s="45" customFormat="1" ht="21" hidden="1" customHeight="1" x14ac:dyDescent="0.25">
      <c r="A168" s="3"/>
      <c r="B168" s="103"/>
      <c r="C168" s="103"/>
      <c r="D168" s="103"/>
      <c r="E168" s="103"/>
      <c r="F168" s="96" t="s">
        <v>267</v>
      </c>
      <c r="G168" s="96" t="s">
        <v>579</v>
      </c>
      <c r="H168" s="96" t="s">
        <v>389</v>
      </c>
      <c r="I168" s="96" t="s">
        <v>428</v>
      </c>
      <c r="J168" s="148" t="s">
        <v>402</v>
      </c>
      <c r="K168" s="93"/>
      <c r="L168" s="94"/>
      <c r="M168" s="94"/>
      <c r="N168" s="94"/>
      <c r="O168" s="95"/>
      <c r="P168" s="89"/>
      <c r="Q168" s="352"/>
      <c r="R168" s="353"/>
      <c r="S168" s="353"/>
      <c r="T168" s="353"/>
      <c r="U168" s="354"/>
      <c r="V168" s="541"/>
      <c r="W168" s="539"/>
      <c r="X168" s="539"/>
      <c r="Y168" s="539"/>
      <c r="Z168" s="539"/>
      <c r="AA168" s="540"/>
      <c r="AB168" s="238"/>
      <c r="AC168" s="43"/>
      <c r="AD168" s="43"/>
      <c r="AE168" s="43"/>
      <c r="AF168" s="43"/>
      <c r="AG168" s="43"/>
      <c r="AH168" s="43"/>
      <c r="AI168" s="43"/>
      <c r="AJ168" s="43"/>
      <c r="AK168" s="43"/>
      <c r="AL168" s="43"/>
      <c r="AM168" s="43"/>
      <c r="AN168" s="43"/>
      <c r="AO168" s="42"/>
    </row>
    <row r="169" spans="1:41" s="45" customFormat="1" ht="21" hidden="1" customHeight="1" x14ac:dyDescent="0.25">
      <c r="A169" s="3"/>
      <c r="B169" s="103"/>
      <c r="C169" s="103"/>
      <c r="D169" s="103"/>
      <c r="E169" s="103"/>
      <c r="F169" s="96" t="s">
        <v>268</v>
      </c>
      <c r="G169" s="96" t="s">
        <v>580</v>
      </c>
      <c r="H169" s="96" t="s">
        <v>389</v>
      </c>
      <c r="I169" s="96" t="s">
        <v>400</v>
      </c>
      <c r="J169" s="148" t="s">
        <v>401</v>
      </c>
      <c r="K169" s="93"/>
      <c r="L169" s="94"/>
      <c r="M169" s="94"/>
      <c r="N169" s="94"/>
      <c r="O169" s="95"/>
      <c r="P169" s="89"/>
      <c r="Q169" s="352"/>
      <c r="R169" s="353"/>
      <c r="S169" s="353"/>
      <c r="T169" s="353"/>
      <c r="U169" s="354"/>
      <c r="V169" s="541"/>
      <c r="W169" s="539"/>
      <c r="X169" s="539"/>
      <c r="Y169" s="539"/>
      <c r="Z169" s="539"/>
      <c r="AA169" s="540"/>
      <c r="AB169" s="238"/>
      <c r="AC169" s="43"/>
      <c r="AD169" s="43"/>
      <c r="AE169" s="43"/>
      <c r="AF169" s="43"/>
      <c r="AG169" s="43"/>
      <c r="AH169" s="43"/>
      <c r="AI169" s="43"/>
      <c r="AJ169" s="43"/>
      <c r="AK169" s="43"/>
      <c r="AL169" s="43"/>
      <c r="AM169" s="43"/>
      <c r="AN169" s="43"/>
      <c r="AO169" s="42"/>
    </row>
    <row r="170" spans="1:41" s="45" customFormat="1" ht="21" hidden="1" customHeight="1" x14ac:dyDescent="0.25">
      <c r="A170" s="3"/>
      <c r="B170" s="103"/>
      <c r="C170" s="103"/>
      <c r="D170" s="103"/>
      <c r="E170" s="103"/>
      <c r="F170" s="96" t="s">
        <v>269</v>
      </c>
      <c r="G170" s="96" t="s">
        <v>581</v>
      </c>
      <c r="H170" s="96" t="s">
        <v>389</v>
      </c>
      <c r="I170" s="96" t="s">
        <v>400</v>
      </c>
      <c r="J170" s="148" t="s">
        <v>401</v>
      </c>
      <c r="K170" s="93"/>
      <c r="L170" s="94"/>
      <c r="M170" s="94"/>
      <c r="N170" s="94"/>
      <c r="O170" s="95"/>
      <c r="P170" s="89"/>
      <c r="Q170" s="352"/>
      <c r="R170" s="353"/>
      <c r="S170" s="353"/>
      <c r="T170" s="353"/>
      <c r="U170" s="354"/>
      <c r="V170" s="541"/>
      <c r="W170" s="539"/>
      <c r="X170" s="539"/>
      <c r="Y170" s="539"/>
      <c r="Z170" s="539"/>
      <c r="AA170" s="540"/>
      <c r="AB170" s="238"/>
      <c r="AC170" s="43"/>
      <c r="AD170" s="43"/>
      <c r="AE170" s="43"/>
      <c r="AF170" s="43"/>
      <c r="AG170" s="43"/>
      <c r="AH170" s="43"/>
      <c r="AI170" s="43"/>
      <c r="AJ170" s="43"/>
      <c r="AK170" s="43"/>
      <c r="AL170" s="43"/>
      <c r="AM170" s="43"/>
      <c r="AN170" s="43"/>
      <c r="AO170" s="42"/>
    </row>
    <row r="171" spans="1:41" s="45" customFormat="1" ht="21" hidden="1" customHeight="1" x14ac:dyDescent="0.25">
      <c r="A171" s="3"/>
      <c r="B171" s="103"/>
      <c r="C171" s="103"/>
      <c r="D171" s="103"/>
      <c r="E171" s="103"/>
      <c r="F171" s="96" t="s">
        <v>270</v>
      </c>
      <c r="G171" s="96" t="s">
        <v>582</v>
      </c>
      <c r="H171" s="96" t="s">
        <v>389</v>
      </c>
      <c r="I171" s="96" t="s">
        <v>400</v>
      </c>
      <c r="J171" s="148" t="s">
        <v>401</v>
      </c>
      <c r="K171" s="93"/>
      <c r="L171" s="94"/>
      <c r="M171" s="94"/>
      <c r="N171" s="94"/>
      <c r="O171" s="95"/>
      <c r="P171" s="89"/>
      <c r="Q171" s="352"/>
      <c r="R171" s="353"/>
      <c r="S171" s="353"/>
      <c r="T171" s="353"/>
      <c r="U171" s="354"/>
      <c r="V171" s="541"/>
      <c r="W171" s="539"/>
      <c r="X171" s="539"/>
      <c r="Y171" s="539"/>
      <c r="Z171" s="539"/>
      <c r="AA171" s="540"/>
      <c r="AB171" s="238"/>
      <c r="AC171" s="43"/>
      <c r="AD171" s="43"/>
      <c r="AE171" s="43"/>
      <c r="AF171" s="43"/>
      <c r="AG171" s="43"/>
      <c r="AH171" s="43"/>
      <c r="AI171" s="43"/>
      <c r="AJ171" s="43"/>
      <c r="AK171" s="43"/>
      <c r="AL171" s="43"/>
      <c r="AM171" s="43"/>
      <c r="AN171" s="43"/>
      <c r="AO171" s="42"/>
    </row>
    <row r="172" spans="1:41" s="45" customFormat="1" ht="21" hidden="1" customHeight="1" x14ac:dyDescent="0.25">
      <c r="A172" s="3"/>
      <c r="B172" s="103"/>
      <c r="C172" s="103"/>
      <c r="D172" s="103"/>
      <c r="E172" s="103"/>
      <c r="F172" s="96" t="s">
        <v>271</v>
      </c>
      <c r="G172" s="96" t="s">
        <v>583</v>
      </c>
      <c r="H172" s="96" t="s">
        <v>428</v>
      </c>
      <c r="I172" s="96" t="s">
        <v>400</v>
      </c>
      <c r="J172" s="148" t="s">
        <v>403</v>
      </c>
      <c r="K172" s="93"/>
      <c r="L172" s="94"/>
      <c r="M172" s="94"/>
      <c r="N172" s="94"/>
      <c r="O172" s="95"/>
      <c r="P172" s="89"/>
      <c r="Q172" s="352"/>
      <c r="R172" s="353"/>
      <c r="S172" s="353"/>
      <c r="T172" s="353"/>
      <c r="U172" s="354"/>
      <c r="V172" s="541"/>
      <c r="W172" s="539"/>
      <c r="X172" s="539"/>
      <c r="Y172" s="539"/>
      <c r="Z172" s="539"/>
      <c r="AA172" s="540"/>
      <c r="AB172" s="238"/>
      <c r="AC172" s="43"/>
      <c r="AD172" s="43"/>
      <c r="AE172" s="43"/>
      <c r="AF172" s="43"/>
      <c r="AG172" s="43"/>
      <c r="AH172" s="43"/>
      <c r="AI172" s="43"/>
      <c r="AJ172" s="43"/>
      <c r="AK172" s="43"/>
      <c r="AL172" s="43"/>
      <c r="AM172" s="43"/>
      <c r="AN172" s="43"/>
      <c r="AO172" s="42"/>
    </row>
    <row r="173" spans="1:41" s="45" customFormat="1" ht="21" hidden="1" customHeight="1" x14ac:dyDescent="0.25">
      <c r="A173" s="3"/>
      <c r="B173" s="103"/>
      <c r="C173" s="103"/>
      <c r="D173" s="103"/>
      <c r="E173" s="103"/>
      <c r="F173" s="96" t="s">
        <v>272</v>
      </c>
      <c r="G173" s="96" t="s">
        <v>584</v>
      </c>
      <c r="H173" s="96" t="s">
        <v>389</v>
      </c>
      <c r="I173" s="96" t="s">
        <v>400</v>
      </c>
      <c r="J173" s="148" t="s">
        <v>401</v>
      </c>
      <c r="K173" s="93"/>
      <c r="L173" s="94"/>
      <c r="M173" s="94"/>
      <c r="N173" s="94"/>
      <c r="O173" s="95"/>
      <c r="P173" s="89"/>
      <c r="Q173" s="352"/>
      <c r="R173" s="353"/>
      <c r="S173" s="353"/>
      <c r="T173" s="353"/>
      <c r="U173" s="354"/>
      <c r="V173" s="541"/>
      <c r="W173" s="539"/>
      <c r="X173" s="539"/>
      <c r="Y173" s="539"/>
      <c r="Z173" s="539"/>
      <c r="AA173" s="540"/>
      <c r="AB173" s="238"/>
      <c r="AC173" s="43"/>
      <c r="AD173" s="43"/>
      <c r="AE173" s="43"/>
      <c r="AF173" s="43"/>
      <c r="AG173" s="43"/>
      <c r="AH173" s="43"/>
      <c r="AI173" s="43"/>
      <c r="AJ173" s="43"/>
      <c r="AK173" s="43"/>
      <c r="AL173" s="43"/>
      <c r="AM173" s="43"/>
      <c r="AN173" s="43"/>
      <c r="AO173" s="42"/>
    </row>
    <row r="174" spans="1:41" s="45" customFormat="1" ht="21" hidden="1" customHeight="1" x14ac:dyDescent="0.25">
      <c r="A174" s="3"/>
      <c r="B174" s="103"/>
      <c r="C174" s="103"/>
      <c r="D174" s="103"/>
      <c r="E174" s="103"/>
      <c r="F174" s="96" t="s">
        <v>273</v>
      </c>
      <c r="G174" s="96" t="s">
        <v>585</v>
      </c>
      <c r="H174" s="96" t="s">
        <v>389</v>
      </c>
      <c r="I174" s="96" t="s">
        <v>400</v>
      </c>
      <c r="J174" s="148" t="s">
        <v>401</v>
      </c>
      <c r="K174" s="93"/>
      <c r="L174" s="94"/>
      <c r="M174" s="94"/>
      <c r="N174" s="94"/>
      <c r="O174" s="95"/>
      <c r="P174" s="89"/>
      <c r="Q174" s="352"/>
      <c r="R174" s="353"/>
      <c r="S174" s="353"/>
      <c r="T174" s="353"/>
      <c r="U174" s="354"/>
      <c r="V174" s="541"/>
      <c r="W174" s="539"/>
      <c r="X174" s="539"/>
      <c r="Y174" s="539"/>
      <c r="Z174" s="539"/>
      <c r="AA174" s="540"/>
      <c r="AB174" s="238"/>
      <c r="AC174" s="43"/>
      <c r="AD174" s="43"/>
      <c r="AE174" s="43"/>
      <c r="AF174" s="43"/>
      <c r="AG174" s="43"/>
      <c r="AH174" s="43"/>
      <c r="AI174" s="43"/>
      <c r="AJ174" s="43"/>
      <c r="AK174" s="43"/>
      <c r="AL174" s="43"/>
      <c r="AM174" s="43"/>
      <c r="AN174" s="43"/>
      <c r="AO174" s="42"/>
    </row>
    <row r="175" spans="1:41" s="45" customFormat="1" ht="21" hidden="1" customHeight="1" x14ac:dyDescent="0.25">
      <c r="A175" s="3"/>
      <c r="B175" s="103"/>
      <c r="C175" s="103"/>
      <c r="D175" s="103"/>
      <c r="E175" s="103"/>
      <c r="F175" s="96" t="s">
        <v>274</v>
      </c>
      <c r="G175" s="96" t="s">
        <v>586</v>
      </c>
      <c r="H175" s="96" t="s">
        <v>389</v>
      </c>
      <c r="I175" s="96" t="s">
        <v>400</v>
      </c>
      <c r="J175" s="148" t="s">
        <v>401</v>
      </c>
      <c r="K175" s="93"/>
      <c r="L175" s="94"/>
      <c r="M175" s="94"/>
      <c r="N175" s="94"/>
      <c r="O175" s="95"/>
      <c r="P175" s="89"/>
      <c r="Q175" s="352"/>
      <c r="R175" s="353"/>
      <c r="S175" s="353"/>
      <c r="T175" s="353"/>
      <c r="U175" s="354"/>
      <c r="V175" s="541"/>
      <c r="W175" s="539"/>
      <c r="X175" s="539"/>
      <c r="Y175" s="539"/>
      <c r="Z175" s="539"/>
      <c r="AA175" s="540"/>
      <c r="AB175" s="238"/>
      <c r="AC175" s="43"/>
      <c r="AD175" s="43"/>
      <c r="AE175" s="43"/>
      <c r="AF175" s="43"/>
      <c r="AG175" s="43"/>
      <c r="AH175" s="43"/>
      <c r="AI175" s="43"/>
      <c r="AJ175" s="43"/>
      <c r="AK175" s="43"/>
      <c r="AL175" s="43"/>
      <c r="AM175" s="43"/>
      <c r="AN175" s="43"/>
      <c r="AO175" s="42"/>
    </row>
    <row r="176" spans="1:41" s="45" customFormat="1" ht="21" hidden="1" customHeight="1" x14ac:dyDescent="0.25">
      <c r="A176" s="3"/>
      <c r="B176" s="103"/>
      <c r="C176" s="103"/>
      <c r="D176" s="103"/>
      <c r="E176" s="103"/>
      <c r="F176" s="96" t="s">
        <v>275</v>
      </c>
      <c r="G176" s="96" t="s">
        <v>587</v>
      </c>
      <c r="H176" s="96" t="s">
        <v>389</v>
      </c>
      <c r="I176" s="96" t="s">
        <v>400</v>
      </c>
      <c r="J176" s="148" t="s">
        <v>401</v>
      </c>
      <c r="K176" s="93"/>
      <c r="L176" s="94"/>
      <c r="M176" s="94"/>
      <c r="N176" s="94"/>
      <c r="O176" s="95"/>
      <c r="P176" s="89"/>
      <c r="Q176" s="352"/>
      <c r="R176" s="353"/>
      <c r="S176" s="353"/>
      <c r="T176" s="353"/>
      <c r="U176" s="354"/>
      <c r="V176" s="541"/>
      <c r="W176" s="539"/>
      <c r="X176" s="539"/>
      <c r="Y176" s="539"/>
      <c r="Z176" s="539"/>
      <c r="AA176" s="540"/>
      <c r="AB176" s="238"/>
      <c r="AC176" s="43"/>
      <c r="AD176" s="43"/>
      <c r="AE176" s="43"/>
      <c r="AF176" s="43"/>
      <c r="AG176" s="43"/>
      <c r="AH176" s="43"/>
      <c r="AI176" s="43"/>
      <c r="AJ176" s="43"/>
      <c r="AK176" s="43"/>
      <c r="AL176" s="43"/>
      <c r="AM176" s="43"/>
      <c r="AN176" s="43"/>
      <c r="AO176" s="42"/>
    </row>
    <row r="177" spans="1:41" s="45" customFormat="1" ht="21" hidden="1" customHeight="1" x14ac:dyDescent="0.25">
      <c r="A177" s="3"/>
      <c r="B177" s="103"/>
      <c r="C177" s="103"/>
      <c r="D177" s="103"/>
      <c r="E177" s="103"/>
      <c r="F177" s="96" t="s">
        <v>276</v>
      </c>
      <c r="G177" s="96" t="s">
        <v>588</v>
      </c>
      <c r="H177" s="96" t="s">
        <v>389</v>
      </c>
      <c r="I177" s="96" t="s">
        <v>400</v>
      </c>
      <c r="J177" s="148" t="s">
        <v>401</v>
      </c>
      <c r="K177" s="93"/>
      <c r="L177" s="94"/>
      <c r="M177" s="94"/>
      <c r="N177" s="94"/>
      <c r="O177" s="95"/>
      <c r="P177" s="89"/>
      <c r="Q177" s="352"/>
      <c r="R177" s="353"/>
      <c r="S177" s="353"/>
      <c r="T177" s="353"/>
      <c r="U177" s="354"/>
      <c r="V177" s="541"/>
      <c r="W177" s="539"/>
      <c r="X177" s="539"/>
      <c r="Y177" s="539"/>
      <c r="Z177" s="539"/>
      <c r="AA177" s="540"/>
      <c r="AB177" s="238"/>
      <c r="AC177" s="43"/>
      <c r="AD177" s="43"/>
      <c r="AE177" s="43"/>
      <c r="AF177" s="43"/>
      <c r="AG177" s="43"/>
      <c r="AH177" s="43"/>
      <c r="AI177" s="43"/>
      <c r="AJ177" s="43"/>
      <c r="AK177" s="43"/>
      <c r="AL177" s="43"/>
      <c r="AM177" s="43"/>
      <c r="AN177" s="43"/>
      <c r="AO177" s="42"/>
    </row>
    <row r="178" spans="1:41" s="45" customFormat="1" ht="21" hidden="1" customHeight="1" x14ac:dyDescent="0.25">
      <c r="A178" s="3"/>
      <c r="B178" s="103"/>
      <c r="C178" s="103"/>
      <c r="D178" s="103"/>
      <c r="E178" s="103"/>
      <c r="F178" s="96" t="s">
        <v>277</v>
      </c>
      <c r="G178" s="96" t="s">
        <v>589</v>
      </c>
      <c r="H178" s="96" t="s">
        <v>428</v>
      </c>
      <c r="I178" s="96" t="s">
        <v>400</v>
      </c>
      <c r="J178" s="148" t="s">
        <v>403</v>
      </c>
      <c r="K178" s="93"/>
      <c r="L178" s="94"/>
      <c r="M178" s="94"/>
      <c r="N178" s="94"/>
      <c r="O178" s="95"/>
      <c r="P178" s="89"/>
      <c r="Q178" s="352"/>
      <c r="R178" s="353"/>
      <c r="S178" s="353"/>
      <c r="T178" s="353"/>
      <c r="U178" s="354"/>
      <c r="V178" s="541"/>
      <c r="W178" s="539"/>
      <c r="X178" s="539"/>
      <c r="Y178" s="539"/>
      <c r="Z178" s="539"/>
      <c r="AA178" s="540"/>
      <c r="AB178" s="238"/>
      <c r="AC178" s="43"/>
      <c r="AD178" s="43"/>
      <c r="AE178" s="43"/>
      <c r="AF178" s="43"/>
      <c r="AG178" s="43"/>
      <c r="AH178" s="43"/>
      <c r="AI178" s="43"/>
      <c r="AJ178" s="43"/>
      <c r="AK178" s="43"/>
      <c r="AL178" s="43"/>
      <c r="AM178" s="43"/>
      <c r="AN178" s="43"/>
      <c r="AO178" s="42"/>
    </row>
    <row r="179" spans="1:41" s="45" customFormat="1" ht="21" hidden="1" customHeight="1" x14ac:dyDescent="0.25">
      <c r="A179" s="3"/>
      <c r="B179" s="103"/>
      <c r="C179" s="103"/>
      <c r="D179" s="103"/>
      <c r="E179" s="103"/>
      <c r="F179" s="96" t="s">
        <v>278</v>
      </c>
      <c r="G179" s="96" t="s">
        <v>590</v>
      </c>
      <c r="H179" s="96" t="s">
        <v>389</v>
      </c>
      <c r="I179" s="96" t="s">
        <v>400</v>
      </c>
      <c r="J179" s="148" t="s">
        <v>401</v>
      </c>
      <c r="K179" s="93"/>
      <c r="L179" s="94"/>
      <c r="M179" s="94"/>
      <c r="N179" s="94"/>
      <c r="O179" s="95"/>
      <c r="P179" s="89"/>
      <c r="Q179" s="352"/>
      <c r="R179" s="353"/>
      <c r="S179" s="353"/>
      <c r="T179" s="353"/>
      <c r="U179" s="354"/>
      <c r="V179" s="541"/>
      <c r="W179" s="539"/>
      <c r="X179" s="539"/>
      <c r="Y179" s="539"/>
      <c r="Z179" s="539"/>
      <c r="AA179" s="540"/>
      <c r="AB179" s="238"/>
      <c r="AC179" s="43"/>
      <c r="AD179" s="43"/>
      <c r="AE179" s="43"/>
      <c r="AF179" s="43"/>
      <c r="AG179" s="43"/>
      <c r="AH179" s="43"/>
      <c r="AI179" s="43"/>
      <c r="AJ179" s="43"/>
      <c r="AK179" s="43"/>
      <c r="AL179" s="43"/>
      <c r="AM179" s="43"/>
      <c r="AN179" s="43"/>
      <c r="AO179" s="42"/>
    </row>
    <row r="180" spans="1:41" s="45" customFormat="1" ht="21" hidden="1" customHeight="1" x14ac:dyDescent="0.25">
      <c r="A180" s="3"/>
      <c r="B180" s="103"/>
      <c r="C180" s="103"/>
      <c r="D180" s="103"/>
      <c r="E180" s="103"/>
      <c r="F180" s="96" t="s">
        <v>279</v>
      </c>
      <c r="G180" s="96" t="s">
        <v>591</v>
      </c>
      <c r="H180" s="96" t="s">
        <v>389</v>
      </c>
      <c r="I180" s="96" t="s">
        <v>400</v>
      </c>
      <c r="J180" s="148" t="s">
        <v>401</v>
      </c>
      <c r="K180" s="93"/>
      <c r="L180" s="94"/>
      <c r="M180" s="94"/>
      <c r="N180" s="94"/>
      <c r="O180" s="95"/>
      <c r="P180" s="89"/>
      <c r="Q180" s="352"/>
      <c r="R180" s="353"/>
      <c r="S180" s="353"/>
      <c r="T180" s="353"/>
      <c r="U180" s="354"/>
      <c r="V180" s="541"/>
      <c r="W180" s="539"/>
      <c r="X180" s="539"/>
      <c r="Y180" s="539"/>
      <c r="Z180" s="539"/>
      <c r="AA180" s="540"/>
      <c r="AB180" s="238"/>
      <c r="AC180" s="43"/>
      <c r="AD180" s="43"/>
      <c r="AE180" s="43"/>
      <c r="AF180" s="43"/>
      <c r="AG180" s="43"/>
      <c r="AH180" s="43"/>
      <c r="AI180" s="43"/>
      <c r="AJ180" s="43"/>
      <c r="AK180" s="43"/>
      <c r="AL180" s="43"/>
      <c r="AM180" s="43"/>
      <c r="AN180" s="43"/>
      <c r="AO180" s="42"/>
    </row>
    <row r="181" spans="1:41" s="45" customFormat="1" ht="21" hidden="1" customHeight="1" x14ac:dyDescent="0.25">
      <c r="A181" s="3"/>
      <c r="B181" s="103"/>
      <c r="C181" s="103"/>
      <c r="D181" s="103"/>
      <c r="E181" s="103"/>
      <c r="F181" s="96" t="s">
        <v>280</v>
      </c>
      <c r="G181" s="96" t="s">
        <v>592</v>
      </c>
      <c r="H181" s="96" t="s">
        <v>389</v>
      </c>
      <c r="I181" s="96" t="s">
        <v>400</v>
      </c>
      <c r="J181" s="148" t="s">
        <v>401</v>
      </c>
      <c r="K181" s="93"/>
      <c r="L181" s="94"/>
      <c r="M181" s="94"/>
      <c r="N181" s="94"/>
      <c r="O181" s="95"/>
      <c r="P181" s="89"/>
      <c r="Q181" s="352"/>
      <c r="R181" s="353"/>
      <c r="S181" s="353"/>
      <c r="T181" s="353"/>
      <c r="U181" s="354"/>
      <c r="V181" s="541"/>
      <c r="W181" s="539"/>
      <c r="X181" s="539"/>
      <c r="Y181" s="539"/>
      <c r="Z181" s="539"/>
      <c r="AA181" s="540"/>
      <c r="AB181" s="238"/>
      <c r="AC181" s="43"/>
      <c r="AD181" s="43"/>
      <c r="AE181" s="43"/>
      <c r="AF181" s="43"/>
      <c r="AG181" s="43"/>
      <c r="AH181" s="43"/>
      <c r="AI181" s="43"/>
      <c r="AJ181" s="43"/>
      <c r="AK181" s="43"/>
      <c r="AL181" s="43"/>
      <c r="AM181" s="43"/>
      <c r="AN181" s="43"/>
      <c r="AO181" s="42"/>
    </row>
    <row r="182" spans="1:41" s="45" customFormat="1" ht="21" hidden="1" customHeight="1" x14ac:dyDescent="0.25">
      <c r="A182" s="3"/>
      <c r="B182" s="103"/>
      <c r="C182" s="103"/>
      <c r="D182" s="103"/>
      <c r="E182" s="103"/>
      <c r="F182" s="96" t="s">
        <v>281</v>
      </c>
      <c r="G182" s="96" t="s">
        <v>593</v>
      </c>
      <c r="H182" s="96" t="s">
        <v>389</v>
      </c>
      <c r="I182" s="96" t="s">
        <v>400</v>
      </c>
      <c r="J182" s="148" t="s">
        <v>401</v>
      </c>
      <c r="K182" s="93"/>
      <c r="L182" s="94"/>
      <c r="M182" s="94"/>
      <c r="N182" s="94"/>
      <c r="O182" s="95"/>
      <c r="P182" s="89"/>
      <c r="Q182" s="352"/>
      <c r="R182" s="353"/>
      <c r="S182" s="353"/>
      <c r="T182" s="353"/>
      <c r="U182" s="354"/>
      <c r="V182" s="541"/>
      <c r="W182" s="539"/>
      <c r="X182" s="539"/>
      <c r="Y182" s="539"/>
      <c r="Z182" s="539"/>
      <c r="AA182" s="540"/>
      <c r="AB182" s="238"/>
      <c r="AC182" s="43"/>
      <c r="AD182" s="43"/>
      <c r="AE182" s="43"/>
      <c r="AF182" s="43"/>
      <c r="AG182" s="43"/>
      <c r="AH182" s="43"/>
      <c r="AI182" s="43"/>
      <c r="AJ182" s="43"/>
      <c r="AK182" s="43"/>
      <c r="AL182" s="43"/>
      <c r="AM182" s="43"/>
      <c r="AN182" s="43"/>
      <c r="AO182" s="42"/>
    </row>
    <row r="183" spans="1:41" s="45" customFormat="1" ht="21" hidden="1" customHeight="1" x14ac:dyDescent="0.25">
      <c r="A183" s="3"/>
      <c r="B183" s="103"/>
      <c r="C183" s="103"/>
      <c r="D183" s="103"/>
      <c r="E183" s="103"/>
      <c r="F183" s="96" t="s">
        <v>282</v>
      </c>
      <c r="G183" s="96" t="s">
        <v>594</v>
      </c>
      <c r="H183" s="96" t="s">
        <v>389</v>
      </c>
      <c r="I183" s="96" t="s">
        <v>400</v>
      </c>
      <c r="J183" s="148" t="s">
        <v>401</v>
      </c>
      <c r="K183" s="93"/>
      <c r="L183" s="94"/>
      <c r="M183" s="94"/>
      <c r="N183" s="94"/>
      <c r="O183" s="95"/>
      <c r="P183" s="89"/>
      <c r="Q183" s="352"/>
      <c r="R183" s="353"/>
      <c r="S183" s="353"/>
      <c r="T183" s="353"/>
      <c r="U183" s="354"/>
      <c r="V183" s="541"/>
      <c r="W183" s="539"/>
      <c r="X183" s="539"/>
      <c r="Y183" s="539"/>
      <c r="Z183" s="539"/>
      <c r="AA183" s="540"/>
      <c r="AB183" s="238"/>
      <c r="AC183" s="43"/>
      <c r="AD183" s="43"/>
      <c r="AE183" s="43"/>
      <c r="AF183" s="43"/>
      <c r="AG183" s="43"/>
      <c r="AH183" s="43"/>
      <c r="AI183" s="43"/>
      <c r="AJ183" s="43"/>
      <c r="AK183" s="43"/>
      <c r="AL183" s="43"/>
      <c r="AM183" s="43"/>
      <c r="AN183" s="43"/>
      <c r="AO183" s="42"/>
    </row>
    <row r="184" spans="1:41" s="45" customFormat="1" ht="21" hidden="1" customHeight="1" x14ac:dyDescent="0.25">
      <c r="A184" s="3"/>
      <c r="B184" s="103"/>
      <c r="C184" s="103"/>
      <c r="D184" s="103"/>
      <c r="E184" s="103"/>
      <c r="F184" s="96" t="s">
        <v>283</v>
      </c>
      <c r="G184" s="96" t="s">
        <v>595</v>
      </c>
      <c r="H184" s="96" t="s">
        <v>389</v>
      </c>
      <c r="I184" s="96" t="s">
        <v>400</v>
      </c>
      <c r="J184" s="148" t="s">
        <v>401</v>
      </c>
      <c r="K184" s="93"/>
      <c r="L184" s="94"/>
      <c r="M184" s="94"/>
      <c r="N184" s="94"/>
      <c r="O184" s="95"/>
      <c r="P184" s="89"/>
      <c r="Q184" s="352"/>
      <c r="R184" s="353"/>
      <c r="S184" s="353"/>
      <c r="T184" s="353"/>
      <c r="U184" s="354"/>
      <c r="V184" s="541"/>
      <c r="W184" s="539"/>
      <c r="X184" s="539"/>
      <c r="Y184" s="539"/>
      <c r="Z184" s="539"/>
      <c r="AA184" s="540"/>
      <c r="AB184" s="238"/>
      <c r="AC184" s="43"/>
      <c r="AD184" s="43"/>
      <c r="AE184" s="43"/>
      <c r="AF184" s="43"/>
      <c r="AG184" s="43"/>
      <c r="AH184" s="43"/>
      <c r="AI184" s="43"/>
      <c r="AJ184" s="43"/>
      <c r="AK184" s="43"/>
      <c r="AL184" s="43"/>
      <c r="AM184" s="43"/>
      <c r="AN184" s="43"/>
      <c r="AO184" s="42"/>
    </row>
    <row r="185" spans="1:41" s="45" customFormat="1" ht="21" hidden="1" customHeight="1" x14ac:dyDescent="0.25">
      <c r="A185" s="3"/>
      <c r="B185" s="103"/>
      <c r="C185" s="103"/>
      <c r="D185" s="103"/>
      <c r="E185" s="103"/>
      <c r="F185" s="96" t="s">
        <v>284</v>
      </c>
      <c r="G185" s="96" t="s">
        <v>596</v>
      </c>
      <c r="H185" s="96" t="s">
        <v>389</v>
      </c>
      <c r="I185" s="96" t="s">
        <v>400</v>
      </c>
      <c r="J185" s="148" t="s">
        <v>401</v>
      </c>
      <c r="K185" s="93"/>
      <c r="L185" s="94"/>
      <c r="M185" s="94"/>
      <c r="N185" s="94"/>
      <c r="O185" s="95"/>
      <c r="P185" s="89"/>
      <c r="Q185" s="352"/>
      <c r="R185" s="353"/>
      <c r="S185" s="353"/>
      <c r="T185" s="353"/>
      <c r="U185" s="354"/>
      <c r="V185" s="541"/>
      <c r="W185" s="539"/>
      <c r="X185" s="539"/>
      <c r="Y185" s="539"/>
      <c r="Z185" s="539"/>
      <c r="AA185" s="540"/>
      <c r="AB185" s="238"/>
      <c r="AC185" s="43"/>
      <c r="AD185" s="43"/>
      <c r="AE185" s="43"/>
      <c r="AF185" s="43"/>
      <c r="AG185" s="43"/>
      <c r="AH185" s="43"/>
      <c r="AI185" s="43"/>
      <c r="AJ185" s="43"/>
      <c r="AK185" s="43"/>
      <c r="AL185" s="43"/>
      <c r="AM185" s="43"/>
      <c r="AN185" s="43"/>
      <c r="AO185" s="42"/>
    </row>
    <row r="186" spans="1:41" s="45" customFormat="1" ht="21" hidden="1" customHeight="1" x14ac:dyDescent="0.25">
      <c r="A186" s="3"/>
      <c r="B186" s="103"/>
      <c r="C186" s="103"/>
      <c r="D186" s="103"/>
      <c r="E186" s="103"/>
      <c r="F186" s="96" t="s">
        <v>285</v>
      </c>
      <c r="G186" s="96" t="s">
        <v>597</v>
      </c>
      <c r="H186" s="96" t="s">
        <v>389</v>
      </c>
      <c r="I186" s="96" t="s">
        <v>400</v>
      </c>
      <c r="J186" s="148" t="s">
        <v>401</v>
      </c>
      <c r="K186" s="93"/>
      <c r="L186" s="94"/>
      <c r="M186" s="94"/>
      <c r="N186" s="94"/>
      <c r="O186" s="95"/>
      <c r="P186" s="89"/>
      <c r="Q186" s="352"/>
      <c r="R186" s="353"/>
      <c r="S186" s="353"/>
      <c r="T186" s="353"/>
      <c r="U186" s="354"/>
      <c r="V186" s="541"/>
      <c r="W186" s="539"/>
      <c r="X186" s="539"/>
      <c r="Y186" s="539"/>
      <c r="Z186" s="539"/>
      <c r="AA186" s="540"/>
      <c r="AB186" s="238"/>
      <c r="AC186" s="43"/>
      <c r="AD186" s="43"/>
      <c r="AE186" s="43"/>
      <c r="AF186" s="43"/>
      <c r="AG186" s="43"/>
      <c r="AH186" s="43"/>
      <c r="AI186" s="43"/>
      <c r="AJ186" s="43"/>
      <c r="AK186" s="43"/>
      <c r="AL186" s="43"/>
      <c r="AM186" s="43"/>
      <c r="AN186" s="43"/>
      <c r="AO186" s="42"/>
    </row>
    <row r="187" spans="1:41" s="45" customFormat="1" ht="21" hidden="1" customHeight="1" x14ac:dyDescent="0.25">
      <c r="A187" s="3"/>
      <c r="B187" s="103"/>
      <c r="C187" s="103"/>
      <c r="D187" s="103"/>
      <c r="E187" s="103"/>
      <c r="F187" s="96" t="s">
        <v>598</v>
      </c>
      <c r="G187" s="96" t="s">
        <v>599</v>
      </c>
      <c r="H187" s="96" t="s">
        <v>389</v>
      </c>
      <c r="I187" s="96" t="s">
        <v>400</v>
      </c>
      <c r="J187" s="148" t="s">
        <v>401</v>
      </c>
      <c r="K187" s="93"/>
      <c r="L187" s="94"/>
      <c r="M187" s="94"/>
      <c r="N187" s="94"/>
      <c r="O187" s="95"/>
      <c r="P187" s="89"/>
      <c r="Q187" s="352"/>
      <c r="R187" s="353"/>
      <c r="S187" s="353"/>
      <c r="T187" s="353"/>
      <c r="U187" s="354"/>
      <c r="V187" s="541"/>
      <c r="W187" s="539"/>
      <c r="X187" s="539"/>
      <c r="Y187" s="539"/>
      <c r="Z187" s="539"/>
      <c r="AA187" s="540"/>
      <c r="AB187" s="238"/>
      <c r="AC187" s="43"/>
      <c r="AD187" s="43"/>
      <c r="AE187" s="43"/>
      <c r="AF187" s="43"/>
      <c r="AG187" s="43"/>
      <c r="AH187" s="43"/>
      <c r="AI187" s="43"/>
      <c r="AJ187" s="43"/>
      <c r="AK187" s="43"/>
      <c r="AL187" s="43"/>
      <c r="AM187" s="43"/>
      <c r="AN187" s="43"/>
      <c r="AO187" s="42"/>
    </row>
    <row r="188" spans="1:41" s="45" customFormat="1" ht="21" hidden="1" customHeight="1" x14ac:dyDescent="0.25">
      <c r="A188" s="3"/>
      <c r="B188" s="103"/>
      <c r="C188" s="103"/>
      <c r="D188" s="103"/>
      <c r="E188" s="103"/>
      <c r="F188" s="96" t="s">
        <v>600</v>
      </c>
      <c r="G188" s="96" t="s">
        <v>601</v>
      </c>
      <c r="H188" s="96" t="s">
        <v>389</v>
      </c>
      <c r="I188" s="96" t="s">
        <v>400</v>
      </c>
      <c r="J188" s="148" t="s">
        <v>401</v>
      </c>
      <c r="K188" s="93"/>
      <c r="L188" s="94"/>
      <c r="M188" s="94"/>
      <c r="N188" s="94"/>
      <c r="O188" s="95"/>
      <c r="P188" s="89"/>
      <c r="Q188" s="352"/>
      <c r="R188" s="353"/>
      <c r="S188" s="353"/>
      <c r="T188" s="353"/>
      <c r="U188" s="354"/>
      <c r="V188" s="541"/>
      <c r="W188" s="539"/>
      <c r="X188" s="539"/>
      <c r="Y188" s="539"/>
      <c r="Z188" s="539"/>
      <c r="AA188" s="540"/>
      <c r="AB188" s="238"/>
      <c r="AC188" s="43"/>
      <c r="AD188" s="43"/>
      <c r="AE188" s="43"/>
      <c r="AF188" s="43"/>
      <c r="AG188" s="43"/>
      <c r="AH188" s="43"/>
      <c r="AI188" s="43"/>
      <c r="AJ188" s="43"/>
      <c r="AK188" s="43"/>
      <c r="AL188" s="43"/>
      <c r="AM188" s="43"/>
      <c r="AN188" s="43"/>
      <c r="AO188" s="42"/>
    </row>
    <row r="189" spans="1:41" s="45" customFormat="1" ht="21" hidden="1" customHeight="1" x14ac:dyDescent="0.25">
      <c r="A189" s="3"/>
      <c r="B189" s="103"/>
      <c r="C189" s="103"/>
      <c r="D189" s="103"/>
      <c r="E189" s="103"/>
      <c r="F189" s="96" t="s">
        <v>287</v>
      </c>
      <c r="G189" s="96" t="s">
        <v>602</v>
      </c>
      <c r="H189" s="96" t="s">
        <v>389</v>
      </c>
      <c r="I189" s="96" t="s">
        <v>400</v>
      </c>
      <c r="J189" s="148" t="s">
        <v>401</v>
      </c>
      <c r="K189" s="93"/>
      <c r="L189" s="94"/>
      <c r="M189" s="94"/>
      <c r="N189" s="94"/>
      <c r="O189" s="95"/>
      <c r="P189" s="89"/>
      <c r="Q189" s="352"/>
      <c r="R189" s="353"/>
      <c r="S189" s="353"/>
      <c r="T189" s="353"/>
      <c r="U189" s="354"/>
      <c r="V189" s="541"/>
      <c r="W189" s="539"/>
      <c r="X189" s="539"/>
      <c r="Y189" s="539"/>
      <c r="Z189" s="539"/>
      <c r="AA189" s="540"/>
      <c r="AB189" s="238"/>
      <c r="AC189" s="43"/>
      <c r="AD189" s="43"/>
      <c r="AE189" s="43"/>
      <c r="AF189" s="43"/>
      <c r="AG189" s="43"/>
      <c r="AH189" s="43"/>
      <c r="AI189" s="43"/>
      <c r="AJ189" s="43"/>
      <c r="AK189" s="43"/>
      <c r="AL189" s="43"/>
      <c r="AM189" s="43"/>
      <c r="AN189" s="43"/>
      <c r="AO189" s="42"/>
    </row>
    <row r="190" spans="1:41" s="45" customFormat="1" ht="21" hidden="1" customHeight="1" x14ac:dyDescent="0.25">
      <c r="A190" s="3"/>
      <c r="B190" s="103"/>
      <c r="C190" s="103"/>
      <c r="D190" s="103"/>
      <c r="E190" s="103"/>
      <c r="F190" s="96" t="s">
        <v>288</v>
      </c>
      <c r="G190" s="96" t="s">
        <v>603</v>
      </c>
      <c r="H190" s="96" t="s">
        <v>389</v>
      </c>
      <c r="I190" s="96" t="s">
        <v>400</v>
      </c>
      <c r="J190" s="148" t="s">
        <v>401</v>
      </c>
      <c r="K190" s="93"/>
      <c r="L190" s="94"/>
      <c r="M190" s="94"/>
      <c r="N190" s="94"/>
      <c r="O190" s="95"/>
      <c r="P190" s="89"/>
      <c r="Q190" s="352"/>
      <c r="R190" s="353"/>
      <c r="S190" s="353"/>
      <c r="T190" s="353"/>
      <c r="U190" s="354"/>
      <c r="V190" s="541"/>
      <c r="W190" s="539"/>
      <c r="X190" s="539"/>
      <c r="Y190" s="539"/>
      <c r="Z190" s="539"/>
      <c r="AA190" s="540"/>
      <c r="AB190" s="238"/>
      <c r="AC190" s="43"/>
      <c r="AD190" s="43"/>
      <c r="AE190" s="43"/>
      <c r="AF190" s="43"/>
      <c r="AG190" s="43"/>
      <c r="AH190" s="43"/>
      <c r="AI190" s="43"/>
      <c r="AJ190" s="43"/>
      <c r="AK190" s="43"/>
      <c r="AL190" s="43"/>
      <c r="AM190" s="43"/>
      <c r="AN190" s="43"/>
      <c r="AO190" s="42"/>
    </row>
    <row r="191" spans="1:41" s="45" customFormat="1" ht="21" hidden="1" customHeight="1" x14ac:dyDescent="0.25">
      <c r="A191" s="3"/>
      <c r="B191" s="103"/>
      <c r="C191" s="103"/>
      <c r="D191" s="103"/>
      <c r="E191" s="103"/>
      <c r="F191" s="96" t="s">
        <v>289</v>
      </c>
      <c r="G191" s="96" t="s">
        <v>604</v>
      </c>
      <c r="H191" s="96" t="s">
        <v>389</v>
      </c>
      <c r="I191" s="96" t="s">
        <v>400</v>
      </c>
      <c r="J191" s="148" t="s">
        <v>401</v>
      </c>
      <c r="K191" s="93"/>
      <c r="L191" s="94"/>
      <c r="M191" s="94"/>
      <c r="N191" s="94"/>
      <c r="O191" s="95"/>
      <c r="P191" s="89"/>
      <c r="Q191" s="352"/>
      <c r="R191" s="353"/>
      <c r="S191" s="353"/>
      <c r="T191" s="353"/>
      <c r="U191" s="354"/>
      <c r="V191" s="541"/>
      <c r="W191" s="539"/>
      <c r="X191" s="539"/>
      <c r="Y191" s="539"/>
      <c r="Z191" s="539"/>
      <c r="AA191" s="540"/>
      <c r="AB191" s="238"/>
      <c r="AC191" s="43"/>
      <c r="AD191" s="43"/>
      <c r="AE191" s="43"/>
      <c r="AF191" s="43"/>
      <c r="AG191" s="43"/>
      <c r="AH191" s="43"/>
      <c r="AI191" s="43"/>
      <c r="AJ191" s="43"/>
      <c r="AK191" s="43"/>
      <c r="AL191" s="43"/>
      <c r="AM191" s="43"/>
      <c r="AN191" s="43"/>
      <c r="AO191" s="42"/>
    </row>
    <row r="192" spans="1:41" s="45" customFormat="1" ht="21" hidden="1" customHeight="1" x14ac:dyDescent="0.25">
      <c r="A192" s="3"/>
      <c r="B192" s="103"/>
      <c r="C192" s="103"/>
      <c r="D192" s="103"/>
      <c r="E192" s="103"/>
      <c r="F192" s="96" t="s">
        <v>290</v>
      </c>
      <c r="G192" s="96" t="s">
        <v>605</v>
      </c>
      <c r="H192" s="96" t="s">
        <v>389</v>
      </c>
      <c r="I192" s="96" t="s">
        <v>400</v>
      </c>
      <c r="J192" s="148" t="s">
        <v>401</v>
      </c>
      <c r="K192" s="93"/>
      <c r="L192" s="94"/>
      <c r="M192" s="94"/>
      <c r="N192" s="94"/>
      <c r="O192" s="95"/>
      <c r="P192" s="89"/>
      <c r="Q192" s="352"/>
      <c r="R192" s="353"/>
      <c r="S192" s="353"/>
      <c r="T192" s="353"/>
      <c r="U192" s="354"/>
      <c r="V192" s="541"/>
      <c r="W192" s="539"/>
      <c r="X192" s="539"/>
      <c r="Y192" s="539"/>
      <c r="Z192" s="539"/>
      <c r="AA192" s="540"/>
      <c r="AB192" s="238"/>
      <c r="AC192" s="43"/>
      <c r="AD192" s="43"/>
      <c r="AE192" s="43"/>
      <c r="AF192" s="43"/>
      <c r="AG192" s="43"/>
      <c r="AH192" s="43"/>
      <c r="AI192" s="43"/>
      <c r="AJ192" s="43"/>
      <c r="AK192" s="43"/>
      <c r="AL192" s="43"/>
      <c r="AM192" s="43"/>
      <c r="AN192" s="43"/>
      <c r="AO192" s="42"/>
    </row>
    <row r="193" spans="1:41" s="45" customFormat="1" ht="21" hidden="1" customHeight="1" x14ac:dyDescent="0.25">
      <c r="A193" s="3"/>
      <c r="B193" s="103"/>
      <c r="C193" s="103"/>
      <c r="D193" s="103"/>
      <c r="E193" s="103"/>
      <c r="F193" s="96" t="s">
        <v>291</v>
      </c>
      <c r="G193" s="96" t="s">
        <v>606</v>
      </c>
      <c r="H193" s="96" t="s">
        <v>389</v>
      </c>
      <c r="I193" s="96" t="s">
        <v>400</v>
      </c>
      <c r="J193" s="148" t="s">
        <v>401</v>
      </c>
      <c r="K193" s="93"/>
      <c r="L193" s="94"/>
      <c r="M193" s="94"/>
      <c r="N193" s="94"/>
      <c r="O193" s="95"/>
      <c r="P193" s="89"/>
      <c r="Q193" s="352"/>
      <c r="R193" s="353"/>
      <c r="S193" s="353"/>
      <c r="T193" s="353"/>
      <c r="U193" s="354"/>
      <c r="V193" s="541"/>
      <c r="W193" s="539"/>
      <c r="X193" s="539"/>
      <c r="Y193" s="539"/>
      <c r="Z193" s="539"/>
      <c r="AA193" s="540"/>
      <c r="AB193" s="238"/>
      <c r="AC193" s="43"/>
      <c r="AD193" s="43"/>
      <c r="AE193" s="43"/>
      <c r="AF193" s="43"/>
      <c r="AG193" s="43"/>
      <c r="AH193" s="43"/>
      <c r="AI193" s="43"/>
      <c r="AJ193" s="43"/>
      <c r="AK193" s="43"/>
      <c r="AL193" s="43"/>
      <c r="AM193" s="43"/>
      <c r="AN193" s="43"/>
      <c r="AO193" s="42"/>
    </row>
    <row r="194" spans="1:41" s="45" customFormat="1" ht="21" hidden="1" customHeight="1" x14ac:dyDescent="0.25">
      <c r="A194" s="3"/>
      <c r="B194" s="103"/>
      <c r="C194" s="103"/>
      <c r="D194" s="103"/>
      <c r="E194" s="103"/>
      <c r="F194" s="96" t="s">
        <v>292</v>
      </c>
      <c r="G194" s="96" t="s">
        <v>607</v>
      </c>
      <c r="H194" s="96" t="s">
        <v>389</v>
      </c>
      <c r="I194" s="96" t="s">
        <v>400</v>
      </c>
      <c r="J194" s="148" t="s">
        <v>401</v>
      </c>
      <c r="K194" s="93"/>
      <c r="L194" s="94"/>
      <c r="M194" s="94"/>
      <c r="N194" s="94"/>
      <c r="O194" s="95"/>
      <c r="P194" s="89"/>
      <c r="Q194" s="352"/>
      <c r="R194" s="353"/>
      <c r="S194" s="353"/>
      <c r="T194" s="353"/>
      <c r="U194" s="354"/>
      <c r="V194" s="541"/>
      <c r="W194" s="539"/>
      <c r="X194" s="539"/>
      <c r="Y194" s="539"/>
      <c r="Z194" s="539"/>
      <c r="AA194" s="540"/>
      <c r="AB194" s="238"/>
      <c r="AC194" s="43"/>
      <c r="AD194" s="43"/>
      <c r="AE194" s="43"/>
      <c r="AF194" s="43"/>
      <c r="AG194" s="43"/>
      <c r="AH194" s="43"/>
      <c r="AI194" s="43"/>
      <c r="AJ194" s="43"/>
      <c r="AK194" s="43"/>
      <c r="AL194" s="43"/>
      <c r="AM194" s="43"/>
      <c r="AN194" s="43"/>
      <c r="AO194" s="42"/>
    </row>
    <row r="195" spans="1:41" s="45" customFormat="1" ht="21" hidden="1" customHeight="1" x14ac:dyDescent="0.25">
      <c r="A195" s="3"/>
      <c r="B195" s="103"/>
      <c r="C195" s="103"/>
      <c r="D195" s="103"/>
      <c r="E195" s="103"/>
      <c r="F195" s="96" t="s">
        <v>293</v>
      </c>
      <c r="G195" s="96" t="s">
        <v>608</v>
      </c>
      <c r="H195" s="96" t="s">
        <v>389</v>
      </c>
      <c r="I195" s="96" t="s">
        <v>400</v>
      </c>
      <c r="J195" s="148" t="s">
        <v>401</v>
      </c>
      <c r="K195" s="93"/>
      <c r="L195" s="94"/>
      <c r="M195" s="94"/>
      <c r="N195" s="94"/>
      <c r="O195" s="95"/>
      <c r="P195" s="89"/>
      <c r="Q195" s="352"/>
      <c r="R195" s="353"/>
      <c r="S195" s="353"/>
      <c r="T195" s="353"/>
      <c r="U195" s="354"/>
      <c r="V195" s="541"/>
      <c r="W195" s="539"/>
      <c r="X195" s="539"/>
      <c r="Y195" s="539"/>
      <c r="Z195" s="539"/>
      <c r="AA195" s="540"/>
      <c r="AB195" s="238"/>
      <c r="AC195" s="43"/>
      <c r="AD195" s="43"/>
      <c r="AE195" s="43"/>
      <c r="AF195" s="43"/>
      <c r="AG195" s="43"/>
      <c r="AH195" s="43"/>
      <c r="AI195" s="43"/>
      <c r="AJ195" s="43"/>
      <c r="AK195" s="43"/>
      <c r="AL195" s="43"/>
      <c r="AM195" s="43"/>
      <c r="AN195" s="43"/>
      <c r="AO195" s="42"/>
    </row>
    <row r="196" spans="1:41" s="45" customFormat="1" ht="21" hidden="1" customHeight="1" x14ac:dyDescent="0.25">
      <c r="A196" s="3"/>
      <c r="B196" s="103"/>
      <c r="C196" s="103"/>
      <c r="D196" s="103"/>
      <c r="E196" s="103"/>
      <c r="F196" s="96" t="s">
        <v>294</v>
      </c>
      <c r="G196" s="96" t="s">
        <v>609</v>
      </c>
      <c r="H196" s="96" t="s">
        <v>389</v>
      </c>
      <c r="I196" s="96" t="s">
        <v>400</v>
      </c>
      <c r="J196" s="148" t="s">
        <v>401</v>
      </c>
      <c r="K196" s="93"/>
      <c r="L196" s="94"/>
      <c r="M196" s="94"/>
      <c r="N196" s="94"/>
      <c r="O196" s="95"/>
      <c r="P196" s="89"/>
      <c r="Q196" s="352"/>
      <c r="R196" s="353"/>
      <c r="S196" s="353"/>
      <c r="T196" s="353"/>
      <c r="U196" s="354"/>
      <c r="V196" s="541"/>
      <c r="W196" s="539"/>
      <c r="X196" s="539"/>
      <c r="Y196" s="539"/>
      <c r="Z196" s="539"/>
      <c r="AA196" s="540"/>
      <c r="AB196" s="238"/>
      <c r="AC196" s="43"/>
      <c r="AD196" s="43"/>
      <c r="AE196" s="43"/>
      <c r="AF196" s="43"/>
      <c r="AG196" s="43"/>
      <c r="AH196" s="43"/>
      <c r="AI196" s="43"/>
      <c r="AJ196" s="43"/>
      <c r="AK196" s="43"/>
      <c r="AL196" s="43"/>
      <c r="AM196" s="43"/>
      <c r="AN196" s="43"/>
      <c r="AO196" s="42"/>
    </row>
    <row r="197" spans="1:41" s="45" customFormat="1" ht="21" hidden="1" customHeight="1" x14ac:dyDescent="0.25">
      <c r="A197" s="3"/>
      <c r="B197" s="103"/>
      <c r="C197" s="103"/>
      <c r="D197" s="103"/>
      <c r="E197" s="103"/>
      <c r="F197" s="96" t="s">
        <v>295</v>
      </c>
      <c r="G197" s="96" t="s">
        <v>610</v>
      </c>
      <c r="H197" s="96" t="s">
        <v>389</v>
      </c>
      <c r="I197" s="96" t="s">
        <v>400</v>
      </c>
      <c r="J197" s="148" t="s">
        <v>401</v>
      </c>
      <c r="K197" s="93"/>
      <c r="L197" s="94"/>
      <c r="M197" s="94"/>
      <c r="N197" s="94"/>
      <c r="O197" s="95"/>
      <c r="P197" s="89"/>
      <c r="Q197" s="352"/>
      <c r="R197" s="353"/>
      <c r="S197" s="353"/>
      <c r="T197" s="353"/>
      <c r="U197" s="354"/>
      <c r="V197" s="541"/>
      <c r="W197" s="539"/>
      <c r="X197" s="539"/>
      <c r="Y197" s="539"/>
      <c r="Z197" s="539"/>
      <c r="AA197" s="540"/>
      <c r="AB197" s="238"/>
      <c r="AC197" s="43"/>
      <c r="AD197" s="43"/>
      <c r="AE197" s="43"/>
      <c r="AF197" s="43"/>
      <c r="AG197" s="43"/>
      <c r="AH197" s="43"/>
      <c r="AI197" s="43"/>
      <c r="AJ197" s="43"/>
      <c r="AK197" s="43"/>
      <c r="AL197" s="43"/>
      <c r="AM197" s="43"/>
      <c r="AN197" s="43"/>
      <c r="AO197" s="42"/>
    </row>
    <row r="198" spans="1:41" s="45" customFormat="1" ht="21" hidden="1" customHeight="1" x14ac:dyDescent="0.25">
      <c r="A198" s="3"/>
      <c r="B198" s="103"/>
      <c r="C198" s="103"/>
      <c r="D198" s="103"/>
      <c r="E198" s="103"/>
      <c r="F198" s="96" t="s">
        <v>296</v>
      </c>
      <c r="G198" s="96" t="s">
        <v>611</v>
      </c>
      <c r="H198" s="96" t="s">
        <v>389</v>
      </c>
      <c r="I198" s="96" t="s">
        <v>428</v>
      </c>
      <c r="J198" s="148" t="s">
        <v>402</v>
      </c>
      <c r="K198" s="93"/>
      <c r="L198" s="94"/>
      <c r="M198" s="94"/>
      <c r="N198" s="94"/>
      <c r="O198" s="95"/>
      <c r="P198" s="89"/>
      <c r="Q198" s="352"/>
      <c r="R198" s="353"/>
      <c r="S198" s="353"/>
      <c r="T198" s="353"/>
      <c r="U198" s="354"/>
      <c r="V198" s="541"/>
      <c r="W198" s="539"/>
      <c r="X198" s="539"/>
      <c r="Y198" s="539"/>
      <c r="Z198" s="539"/>
      <c r="AA198" s="540"/>
      <c r="AB198" s="238"/>
      <c r="AC198" s="43"/>
      <c r="AD198" s="43"/>
      <c r="AE198" s="43"/>
      <c r="AF198" s="43"/>
      <c r="AG198" s="43"/>
      <c r="AH198" s="43"/>
      <c r="AI198" s="43"/>
      <c r="AJ198" s="43"/>
      <c r="AK198" s="43"/>
      <c r="AL198" s="43"/>
      <c r="AM198" s="43"/>
      <c r="AN198" s="43"/>
      <c r="AO198" s="42"/>
    </row>
    <row r="199" spans="1:41" s="45" customFormat="1" ht="21" hidden="1" customHeight="1" x14ac:dyDescent="0.25">
      <c r="A199" s="3"/>
      <c r="B199" s="103"/>
      <c r="C199" s="103"/>
      <c r="D199" s="103"/>
      <c r="E199" s="103"/>
      <c r="F199" s="96" t="s">
        <v>297</v>
      </c>
      <c r="G199" s="96" t="s">
        <v>612</v>
      </c>
      <c r="H199" s="96" t="s">
        <v>389</v>
      </c>
      <c r="I199" s="96" t="s">
        <v>400</v>
      </c>
      <c r="J199" s="148" t="s">
        <v>401</v>
      </c>
      <c r="K199" s="93"/>
      <c r="L199" s="94"/>
      <c r="M199" s="94"/>
      <c r="N199" s="94"/>
      <c r="O199" s="95"/>
      <c r="P199" s="89"/>
      <c r="Q199" s="352"/>
      <c r="R199" s="353"/>
      <c r="S199" s="353"/>
      <c r="T199" s="353"/>
      <c r="U199" s="354"/>
      <c r="V199" s="541"/>
      <c r="W199" s="539"/>
      <c r="X199" s="539"/>
      <c r="Y199" s="539"/>
      <c r="Z199" s="539"/>
      <c r="AA199" s="540"/>
      <c r="AB199" s="238"/>
      <c r="AC199" s="43"/>
      <c r="AD199" s="43"/>
      <c r="AE199" s="43"/>
      <c r="AF199" s="43"/>
      <c r="AG199" s="43"/>
      <c r="AH199" s="43"/>
      <c r="AI199" s="43"/>
      <c r="AJ199" s="43"/>
      <c r="AK199" s="43"/>
      <c r="AL199" s="43"/>
      <c r="AM199" s="43"/>
      <c r="AN199" s="43"/>
      <c r="AO199" s="42"/>
    </row>
    <row r="200" spans="1:41" s="45" customFormat="1" ht="21" hidden="1" customHeight="1" x14ac:dyDescent="0.25">
      <c r="A200" s="3"/>
      <c r="B200" s="103"/>
      <c r="C200" s="103"/>
      <c r="D200" s="103"/>
      <c r="E200" s="103"/>
      <c r="F200" s="96" t="s">
        <v>298</v>
      </c>
      <c r="G200" s="96" t="s">
        <v>613</v>
      </c>
      <c r="H200" s="96" t="s">
        <v>389</v>
      </c>
      <c r="I200" s="96" t="s">
        <v>400</v>
      </c>
      <c r="J200" s="148" t="s">
        <v>401</v>
      </c>
      <c r="K200" s="93"/>
      <c r="L200" s="94"/>
      <c r="M200" s="94"/>
      <c r="N200" s="94"/>
      <c r="O200" s="95"/>
      <c r="P200" s="89"/>
      <c r="Q200" s="352"/>
      <c r="R200" s="353"/>
      <c r="S200" s="353"/>
      <c r="T200" s="353"/>
      <c r="U200" s="354"/>
      <c r="V200" s="541"/>
      <c r="W200" s="539"/>
      <c r="X200" s="539"/>
      <c r="Y200" s="539"/>
      <c r="Z200" s="539"/>
      <c r="AA200" s="540"/>
      <c r="AB200" s="238"/>
      <c r="AC200" s="43"/>
      <c r="AD200" s="43"/>
      <c r="AE200" s="43"/>
      <c r="AF200" s="43"/>
      <c r="AG200" s="43"/>
      <c r="AH200" s="43"/>
      <c r="AI200" s="43"/>
      <c r="AJ200" s="43"/>
      <c r="AK200" s="43"/>
      <c r="AL200" s="43"/>
      <c r="AM200" s="43"/>
      <c r="AN200" s="43"/>
      <c r="AO200" s="42"/>
    </row>
    <row r="201" spans="1:41" s="45" customFormat="1" ht="21" hidden="1" customHeight="1" x14ac:dyDescent="0.25">
      <c r="A201" s="3"/>
      <c r="B201" s="103"/>
      <c r="C201" s="103"/>
      <c r="D201" s="103"/>
      <c r="E201" s="103"/>
      <c r="F201" s="96" t="s">
        <v>299</v>
      </c>
      <c r="G201" s="96" t="s">
        <v>614</v>
      </c>
      <c r="H201" s="96" t="s">
        <v>389</v>
      </c>
      <c r="I201" s="96" t="s">
        <v>400</v>
      </c>
      <c r="J201" s="148" t="s">
        <v>401</v>
      </c>
      <c r="K201" s="93"/>
      <c r="L201" s="94"/>
      <c r="M201" s="94"/>
      <c r="N201" s="94"/>
      <c r="O201" s="95"/>
      <c r="P201" s="89"/>
      <c r="Q201" s="352"/>
      <c r="R201" s="353"/>
      <c r="S201" s="353"/>
      <c r="T201" s="353"/>
      <c r="U201" s="354"/>
      <c r="V201" s="541"/>
      <c r="W201" s="539"/>
      <c r="X201" s="539"/>
      <c r="Y201" s="539"/>
      <c r="Z201" s="539"/>
      <c r="AA201" s="540"/>
      <c r="AB201" s="238"/>
      <c r="AC201" s="43"/>
      <c r="AD201" s="43"/>
      <c r="AE201" s="43"/>
      <c r="AF201" s="43"/>
      <c r="AG201" s="43"/>
      <c r="AH201" s="43"/>
      <c r="AI201" s="43"/>
      <c r="AJ201" s="43"/>
      <c r="AK201" s="43"/>
      <c r="AL201" s="43"/>
      <c r="AM201" s="43"/>
      <c r="AN201" s="43"/>
      <c r="AO201" s="42"/>
    </row>
    <row r="202" spans="1:41" s="45" customFormat="1" ht="21" hidden="1" customHeight="1" x14ac:dyDescent="0.25">
      <c r="A202" s="3"/>
      <c r="B202" s="103"/>
      <c r="C202" s="103"/>
      <c r="D202" s="103"/>
      <c r="E202" s="103"/>
      <c r="F202" s="96" t="s">
        <v>300</v>
      </c>
      <c r="G202" s="96" t="s">
        <v>615</v>
      </c>
      <c r="H202" s="96" t="s">
        <v>389</v>
      </c>
      <c r="I202" s="96" t="s">
        <v>400</v>
      </c>
      <c r="J202" s="148" t="s">
        <v>401</v>
      </c>
      <c r="K202" s="93"/>
      <c r="L202" s="94"/>
      <c r="M202" s="94"/>
      <c r="N202" s="94"/>
      <c r="O202" s="95"/>
      <c r="P202" s="89"/>
      <c r="Q202" s="352"/>
      <c r="R202" s="353"/>
      <c r="S202" s="353"/>
      <c r="T202" s="353"/>
      <c r="U202" s="354"/>
      <c r="V202" s="541"/>
      <c r="W202" s="539"/>
      <c r="X202" s="539"/>
      <c r="Y202" s="539"/>
      <c r="Z202" s="539"/>
      <c r="AA202" s="540"/>
      <c r="AB202" s="238"/>
      <c r="AC202" s="43"/>
      <c r="AD202" s="43"/>
      <c r="AE202" s="43"/>
      <c r="AF202" s="43"/>
      <c r="AG202" s="43"/>
      <c r="AH202" s="43"/>
      <c r="AI202" s="43"/>
      <c r="AJ202" s="43"/>
      <c r="AK202" s="43"/>
      <c r="AL202" s="43"/>
      <c r="AM202" s="43"/>
      <c r="AN202" s="43"/>
      <c r="AO202" s="42"/>
    </row>
    <row r="203" spans="1:41" s="45" customFormat="1" ht="21" hidden="1" customHeight="1" x14ac:dyDescent="0.25">
      <c r="A203" s="3"/>
      <c r="B203" s="103"/>
      <c r="C203" s="103"/>
      <c r="D203" s="103"/>
      <c r="E203" s="103"/>
      <c r="F203" s="96" t="s">
        <v>301</v>
      </c>
      <c r="G203" s="96" t="s">
        <v>616</v>
      </c>
      <c r="H203" s="96" t="s">
        <v>389</v>
      </c>
      <c r="I203" s="96" t="s">
        <v>400</v>
      </c>
      <c r="J203" s="148" t="s">
        <v>401</v>
      </c>
      <c r="K203" s="93"/>
      <c r="L203" s="94"/>
      <c r="M203" s="94"/>
      <c r="N203" s="94"/>
      <c r="O203" s="95"/>
      <c r="P203" s="89"/>
      <c r="Q203" s="352"/>
      <c r="R203" s="353"/>
      <c r="S203" s="353"/>
      <c r="T203" s="353"/>
      <c r="U203" s="354"/>
      <c r="V203" s="541"/>
      <c r="W203" s="539"/>
      <c r="X203" s="539"/>
      <c r="Y203" s="539"/>
      <c r="Z203" s="539"/>
      <c r="AA203" s="540"/>
      <c r="AB203" s="238"/>
      <c r="AC203" s="43"/>
      <c r="AD203" s="43"/>
      <c r="AE203" s="43"/>
      <c r="AF203" s="43"/>
      <c r="AG203" s="43"/>
      <c r="AH203" s="43"/>
      <c r="AI203" s="43"/>
      <c r="AJ203" s="43"/>
      <c r="AK203" s="43"/>
      <c r="AL203" s="43"/>
      <c r="AM203" s="43"/>
      <c r="AN203" s="43"/>
      <c r="AO203" s="42"/>
    </row>
    <row r="204" spans="1:41" s="45" customFormat="1" ht="21" hidden="1" customHeight="1" x14ac:dyDescent="0.25">
      <c r="A204" s="3"/>
      <c r="B204" s="103"/>
      <c r="C204" s="103"/>
      <c r="D204" s="103"/>
      <c r="E204" s="103"/>
      <c r="F204" s="96" t="s">
        <v>302</v>
      </c>
      <c r="G204" s="96" t="s">
        <v>617</v>
      </c>
      <c r="H204" s="96" t="s">
        <v>389</v>
      </c>
      <c r="I204" s="96" t="s">
        <v>400</v>
      </c>
      <c r="J204" s="148" t="s">
        <v>401</v>
      </c>
      <c r="K204" s="93"/>
      <c r="L204" s="94"/>
      <c r="M204" s="94"/>
      <c r="N204" s="94"/>
      <c r="O204" s="95"/>
      <c r="P204" s="89"/>
      <c r="Q204" s="352"/>
      <c r="R204" s="353"/>
      <c r="S204" s="353"/>
      <c r="T204" s="353"/>
      <c r="U204" s="354"/>
      <c r="V204" s="541"/>
      <c r="W204" s="539"/>
      <c r="X204" s="539"/>
      <c r="Y204" s="539"/>
      <c r="Z204" s="539"/>
      <c r="AA204" s="540"/>
      <c r="AB204" s="238"/>
      <c r="AC204" s="43"/>
      <c r="AD204" s="43"/>
      <c r="AE204" s="43"/>
      <c r="AF204" s="43"/>
      <c r="AG204" s="43"/>
      <c r="AH204" s="43"/>
      <c r="AI204" s="43"/>
      <c r="AJ204" s="43"/>
      <c r="AK204" s="43"/>
      <c r="AL204" s="43"/>
      <c r="AM204" s="43"/>
      <c r="AN204" s="43"/>
      <c r="AO204" s="42"/>
    </row>
    <row r="205" spans="1:41" s="45" customFormat="1" ht="21" hidden="1" customHeight="1" x14ac:dyDescent="0.25">
      <c r="A205" s="3"/>
      <c r="B205" s="103"/>
      <c r="C205" s="103"/>
      <c r="D205" s="103"/>
      <c r="E205" s="103"/>
      <c r="F205" s="96" t="s">
        <v>303</v>
      </c>
      <c r="G205" s="96" t="s">
        <v>618</v>
      </c>
      <c r="H205" s="96" t="s">
        <v>389</v>
      </c>
      <c r="I205" s="96" t="s">
        <v>400</v>
      </c>
      <c r="J205" s="148" t="s">
        <v>401</v>
      </c>
      <c r="K205" s="93"/>
      <c r="L205" s="94"/>
      <c r="M205" s="94"/>
      <c r="N205" s="94"/>
      <c r="O205" s="95"/>
      <c r="P205" s="89"/>
      <c r="Q205" s="352"/>
      <c r="R205" s="353"/>
      <c r="S205" s="353"/>
      <c r="T205" s="353"/>
      <c r="U205" s="354"/>
      <c r="V205" s="541"/>
      <c r="W205" s="539"/>
      <c r="X205" s="539"/>
      <c r="Y205" s="539"/>
      <c r="Z205" s="539"/>
      <c r="AA205" s="540"/>
      <c r="AB205" s="238"/>
      <c r="AC205" s="43"/>
      <c r="AD205" s="43"/>
      <c r="AE205" s="43"/>
      <c r="AF205" s="43"/>
      <c r="AG205" s="43"/>
      <c r="AH205" s="43"/>
      <c r="AI205" s="43"/>
      <c r="AJ205" s="43"/>
      <c r="AK205" s="43"/>
      <c r="AL205" s="43"/>
      <c r="AM205" s="43"/>
      <c r="AN205" s="43"/>
      <c r="AO205" s="42"/>
    </row>
    <row r="206" spans="1:41" s="45" customFormat="1" ht="21" hidden="1" customHeight="1" x14ac:dyDescent="0.25">
      <c r="A206" s="3"/>
      <c r="B206" s="103"/>
      <c r="C206" s="103"/>
      <c r="D206" s="103"/>
      <c r="E206" s="103"/>
      <c r="F206" s="96" t="s">
        <v>304</v>
      </c>
      <c r="G206" s="96" t="s">
        <v>619</v>
      </c>
      <c r="H206" s="96" t="s">
        <v>389</v>
      </c>
      <c r="I206" s="96" t="s">
        <v>400</v>
      </c>
      <c r="J206" s="148" t="s">
        <v>401</v>
      </c>
      <c r="K206" s="93"/>
      <c r="L206" s="94"/>
      <c r="M206" s="94"/>
      <c r="N206" s="94"/>
      <c r="O206" s="95"/>
      <c r="P206" s="89"/>
      <c r="Q206" s="352"/>
      <c r="R206" s="353"/>
      <c r="S206" s="353"/>
      <c r="T206" s="353"/>
      <c r="U206" s="354"/>
      <c r="V206" s="541"/>
      <c r="W206" s="539"/>
      <c r="X206" s="539"/>
      <c r="Y206" s="539"/>
      <c r="Z206" s="539"/>
      <c r="AA206" s="540"/>
      <c r="AB206" s="238"/>
      <c r="AC206" s="43"/>
      <c r="AD206" s="43"/>
      <c r="AE206" s="43"/>
      <c r="AF206" s="43"/>
      <c r="AG206" s="43"/>
      <c r="AH206" s="43"/>
      <c r="AI206" s="43"/>
      <c r="AJ206" s="43"/>
      <c r="AK206" s="43"/>
      <c r="AL206" s="43"/>
      <c r="AM206" s="43"/>
      <c r="AN206" s="43"/>
      <c r="AO206" s="42"/>
    </row>
    <row r="207" spans="1:41" s="45" customFormat="1" ht="21" hidden="1" customHeight="1" x14ac:dyDescent="0.25">
      <c r="A207" s="3"/>
      <c r="B207" s="103"/>
      <c r="C207" s="103"/>
      <c r="D207" s="103"/>
      <c r="E207" s="103"/>
      <c r="F207" s="96" t="s">
        <v>305</v>
      </c>
      <c r="G207" s="96" t="s">
        <v>620</v>
      </c>
      <c r="H207" s="96" t="s">
        <v>389</v>
      </c>
      <c r="I207" s="96" t="s">
        <v>400</v>
      </c>
      <c r="J207" s="148" t="s">
        <v>401</v>
      </c>
      <c r="K207" s="93"/>
      <c r="L207" s="94"/>
      <c r="M207" s="94"/>
      <c r="N207" s="94"/>
      <c r="O207" s="95"/>
      <c r="P207" s="89"/>
      <c r="Q207" s="352"/>
      <c r="R207" s="353"/>
      <c r="S207" s="353"/>
      <c r="T207" s="353"/>
      <c r="U207" s="354"/>
      <c r="V207" s="541"/>
      <c r="W207" s="539"/>
      <c r="X207" s="539"/>
      <c r="Y207" s="539"/>
      <c r="Z207" s="539"/>
      <c r="AA207" s="540"/>
      <c r="AB207" s="238"/>
      <c r="AC207" s="43"/>
      <c r="AD207" s="43"/>
      <c r="AE207" s="43"/>
      <c r="AF207" s="43"/>
      <c r="AG207" s="43"/>
      <c r="AH207" s="43"/>
      <c r="AI207" s="43"/>
      <c r="AJ207" s="43"/>
      <c r="AK207" s="43"/>
      <c r="AL207" s="43"/>
      <c r="AM207" s="43"/>
      <c r="AN207" s="43"/>
      <c r="AO207" s="42"/>
    </row>
    <row r="208" spans="1:41" s="45" customFormat="1" ht="21" hidden="1" customHeight="1" x14ac:dyDescent="0.25">
      <c r="A208" s="3"/>
      <c r="B208" s="103"/>
      <c r="C208" s="103"/>
      <c r="D208" s="103"/>
      <c r="E208" s="103"/>
      <c r="F208" s="96" t="s">
        <v>306</v>
      </c>
      <c r="G208" s="96" t="s">
        <v>621</v>
      </c>
      <c r="H208" s="96" t="s">
        <v>389</v>
      </c>
      <c r="I208" s="96" t="s">
        <v>400</v>
      </c>
      <c r="J208" s="148" t="s">
        <v>401</v>
      </c>
      <c r="K208" s="93"/>
      <c r="L208" s="94"/>
      <c r="M208" s="94"/>
      <c r="N208" s="94"/>
      <c r="O208" s="95"/>
      <c r="P208" s="89"/>
      <c r="Q208" s="352"/>
      <c r="R208" s="353"/>
      <c r="S208" s="353"/>
      <c r="T208" s="353"/>
      <c r="U208" s="354"/>
      <c r="V208" s="541"/>
      <c r="W208" s="539"/>
      <c r="X208" s="539"/>
      <c r="Y208" s="539"/>
      <c r="Z208" s="539"/>
      <c r="AA208" s="540"/>
      <c r="AB208" s="238"/>
      <c r="AC208" s="43"/>
      <c r="AD208" s="43"/>
      <c r="AE208" s="43"/>
      <c r="AF208" s="43"/>
      <c r="AG208" s="43"/>
      <c r="AH208" s="43"/>
      <c r="AI208" s="43"/>
      <c r="AJ208" s="43"/>
      <c r="AK208" s="43"/>
      <c r="AL208" s="43"/>
      <c r="AM208" s="43"/>
      <c r="AN208" s="43"/>
      <c r="AO208" s="42"/>
    </row>
    <row r="209" spans="1:41" s="45" customFormat="1" ht="21" hidden="1" customHeight="1" x14ac:dyDescent="0.25">
      <c r="A209" s="3"/>
      <c r="B209" s="103"/>
      <c r="C209" s="103"/>
      <c r="D209" s="103"/>
      <c r="E209" s="103"/>
      <c r="F209" s="96" t="s">
        <v>310</v>
      </c>
      <c r="G209" s="96" t="s">
        <v>622</v>
      </c>
      <c r="H209" s="96" t="s">
        <v>389</v>
      </c>
      <c r="I209" s="96" t="s">
        <v>400</v>
      </c>
      <c r="J209" s="148" t="s">
        <v>401</v>
      </c>
      <c r="K209" s="93"/>
      <c r="L209" s="94"/>
      <c r="M209" s="94"/>
      <c r="N209" s="94"/>
      <c r="O209" s="95"/>
      <c r="P209" s="89"/>
      <c r="Q209" s="352"/>
      <c r="R209" s="353"/>
      <c r="S209" s="353"/>
      <c r="T209" s="353"/>
      <c r="U209" s="354"/>
      <c r="V209" s="541"/>
      <c r="W209" s="539"/>
      <c r="X209" s="539"/>
      <c r="Y209" s="539"/>
      <c r="Z209" s="539"/>
      <c r="AA209" s="540"/>
      <c r="AB209" s="238"/>
      <c r="AC209" s="43"/>
      <c r="AD209" s="43"/>
      <c r="AE209" s="43"/>
      <c r="AF209" s="43"/>
      <c r="AG209" s="43"/>
      <c r="AH209" s="43"/>
      <c r="AI209" s="43"/>
      <c r="AJ209" s="43"/>
      <c r="AK209" s="43"/>
      <c r="AL209" s="43"/>
      <c r="AM209" s="43"/>
      <c r="AN209" s="43"/>
      <c r="AO209" s="42"/>
    </row>
    <row r="210" spans="1:41" s="45" customFormat="1" ht="21" hidden="1" customHeight="1" x14ac:dyDescent="0.25">
      <c r="A210" s="3"/>
      <c r="B210" s="103"/>
      <c r="C210" s="103"/>
      <c r="D210" s="103"/>
      <c r="E210" s="103"/>
      <c r="F210" s="96" t="s">
        <v>307</v>
      </c>
      <c r="G210" s="96" t="s">
        <v>623</v>
      </c>
      <c r="H210" s="96" t="s">
        <v>389</v>
      </c>
      <c r="I210" s="96" t="s">
        <v>400</v>
      </c>
      <c r="J210" s="148" t="s">
        <v>401</v>
      </c>
      <c r="K210" s="93"/>
      <c r="L210" s="94"/>
      <c r="M210" s="94"/>
      <c r="N210" s="94"/>
      <c r="O210" s="95"/>
      <c r="P210" s="89"/>
      <c r="Q210" s="352"/>
      <c r="R210" s="353"/>
      <c r="S210" s="353"/>
      <c r="T210" s="353"/>
      <c r="U210" s="354"/>
      <c r="V210" s="541"/>
      <c r="W210" s="539"/>
      <c r="X210" s="539"/>
      <c r="Y210" s="539"/>
      <c r="Z210" s="539"/>
      <c r="AA210" s="540"/>
      <c r="AB210" s="238"/>
      <c r="AC210" s="43"/>
      <c r="AD210" s="43"/>
      <c r="AE210" s="43"/>
      <c r="AF210" s="43"/>
      <c r="AG210" s="43"/>
      <c r="AH210" s="43"/>
      <c r="AI210" s="43"/>
      <c r="AJ210" s="43"/>
      <c r="AK210" s="43"/>
      <c r="AL210" s="43"/>
      <c r="AM210" s="43"/>
      <c r="AN210" s="43"/>
      <c r="AO210" s="42"/>
    </row>
    <row r="211" spans="1:41" s="45" customFormat="1" ht="21" hidden="1" customHeight="1" x14ac:dyDescent="0.25">
      <c r="A211" s="3"/>
      <c r="B211" s="103"/>
      <c r="C211" s="103"/>
      <c r="D211" s="103"/>
      <c r="E211" s="103"/>
      <c r="F211" s="96" t="s">
        <v>308</v>
      </c>
      <c r="G211" s="96" t="s">
        <v>624</v>
      </c>
      <c r="H211" s="96" t="s">
        <v>428</v>
      </c>
      <c r="I211" s="96" t="s">
        <v>400</v>
      </c>
      <c r="J211" s="148" t="s">
        <v>403</v>
      </c>
      <c r="K211" s="93"/>
      <c r="L211" s="94"/>
      <c r="M211" s="94"/>
      <c r="N211" s="94"/>
      <c r="O211" s="95"/>
      <c r="P211" s="89"/>
      <c r="Q211" s="352"/>
      <c r="R211" s="353"/>
      <c r="S211" s="353"/>
      <c r="T211" s="353"/>
      <c r="U211" s="354"/>
      <c r="V211" s="541"/>
      <c r="W211" s="539"/>
      <c r="X211" s="539"/>
      <c r="Y211" s="539"/>
      <c r="Z211" s="539"/>
      <c r="AA211" s="540"/>
      <c r="AB211" s="238"/>
      <c r="AC211" s="43"/>
      <c r="AD211" s="43"/>
      <c r="AE211" s="43"/>
      <c r="AF211" s="43"/>
      <c r="AG211" s="43"/>
      <c r="AH211" s="43"/>
      <c r="AI211" s="43"/>
      <c r="AJ211" s="43"/>
      <c r="AK211" s="43"/>
      <c r="AL211" s="43"/>
      <c r="AM211" s="43"/>
      <c r="AN211" s="43"/>
      <c r="AO211" s="42"/>
    </row>
    <row r="212" spans="1:41" s="45" customFormat="1" ht="21" hidden="1" customHeight="1" x14ac:dyDescent="0.25">
      <c r="A212" s="3"/>
      <c r="B212" s="103"/>
      <c r="C212" s="103"/>
      <c r="D212" s="103"/>
      <c r="E212" s="103"/>
      <c r="F212" s="96" t="s">
        <v>309</v>
      </c>
      <c r="G212" s="96" t="s">
        <v>625</v>
      </c>
      <c r="H212" s="96" t="s">
        <v>389</v>
      </c>
      <c r="I212" s="96" t="s">
        <v>400</v>
      </c>
      <c r="J212" s="148" t="s">
        <v>401</v>
      </c>
      <c r="K212" s="93"/>
      <c r="L212" s="94"/>
      <c r="M212" s="94"/>
      <c r="N212" s="94"/>
      <c r="O212" s="95"/>
      <c r="P212" s="89"/>
      <c r="Q212" s="352"/>
      <c r="R212" s="353"/>
      <c r="S212" s="353"/>
      <c r="T212" s="353"/>
      <c r="U212" s="354"/>
      <c r="V212" s="541"/>
      <c r="W212" s="539"/>
      <c r="X212" s="539"/>
      <c r="Y212" s="539"/>
      <c r="Z212" s="539"/>
      <c r="AA212" s="540"/>
      <c r="AB212" s="238"/>
      <c r="AC212" s="43"/>
      <c r="AD212" s="43"/>
      <c r="AE212" s="43"/>
      <c r="AF212" s="43"/>
      <c r="AG212" s="43"/>
      <c r="AH212" s="43"/>
      <c r="AI212" s="43"/>
      <c r="AJ212" s="43"/>
      <c r="AK212" s="43"/>
      <c r="AL212" s="43"/>
      <c r="AM212" s="43"/>
      <c r="AN212" s="43"/>
      <c r="AO212" s="42"/>
    </row>
    <row r="213" spans="1:41" s="45" customFormat="1" ht="21" hidden="1" customHeight="1" x14ac:dyDescent="0.25">
      <c r="A213" s="3"/>
      <c r="B213" s="103"/>
      <c r="C213" s="103"/>
      <c r="D213" s="103"/>
      <c r="E213" s="103"/>
      <c r="F213" s="96" t="s">
        <v>311</v>
      </c>
      <c r="G213" s="96" t="s">
        <v>626</v>
      </c>
      <c r="H213" s="96" t="s">
        <v>389</v>
      </c>
      <c r="I213" s="96" t="s">
        <v>400</v>
      </c>
      <c r="J213" s="148" t="s">
        <v>401</v>
      </c>
      <c r="K213" s="93"/>
      <c r="L213" s="94"/>
      <c r="M213" s="94"/>
      <c r="N213" s="94"/>
      <c r="O213" s="95"/>
      <c r="P213" s="89"/>
      <c r="Q213" s="352"/>
      <c r="R213" s="353"/>
      <c r="S213" s="353"/>
      <c r="T213" s="353"/>
      <c r="U213" s="354"/>
      <c r="V213" s="541"/>
      <c r="W213" s="539"/>
      <c r="X213" s="539"/>
      <c r="Y213" s="539"/>
      <c r="Z213" s="539"/>
      <c r="AA213" s="540"/>
      <c r="AB213" s="238"/>
      <c r="AC213" s="43"/>
      <c r="AD213" s="43"/>
      <c r="AE213" s="43"/>
      <c r="AF213" s="43"/>
      <c r="AG213" s="43"/>
      <c r="AH213" s="43"/>
      <c r="AI213" s="43"/>
      <c r="AJ213" s="43"/>
      <c r="AK213" s="43"/>
      <c r="AL213" s="43"/>
      <c r="AM213" s="43"/>
      <c r="AN213" s="43"/>
      <c r="AO213" s="42"/>
    </row>
    <row r="214" spans="1:41" s="45" customFormat="1" ht="21" hidden="1" customHeight="1" x14ac:dyDescent="0.25">
      <c r="A214" s="3"/>
      <c r="B214" s="103"/>
      <c r="C214" s="103"/>
      <c r="D214" s="103"/>
      <c r="E214" s="103"/>
      <c r="F214" s="96" t="s">
        <v>312</v>
      </c>
      <c r="G214" s="96" t="s">
        <v>627</v>
      </c>
      <c r="H214" s="96" t="s">
        <v>389</v>
      </c>
      <c r="I214" s="96" t="s">
        <v>400</v>
      </c>
      <c r="J214" s="148" t="s">
        <v>401</v>
      </c>
      <c r="K214" s="93"/>
      <c r="L214" s="94"/>
      <c r="M214" s="94"/>
      <c r="N214" s="94"/>
      <c r="O214" s="95"/>
      <c r="P214" s="89"/>
      <c r="Q214" s="352"/>
      <c r="R214" s="353"/>
      <c r="S214" s="353"/>
      <c r="T214" s="353"/>
      <c r="U214" s="354"/>
      <c r="V214" s="541"/>
      <c r="W214" s="539"/>
      <c r="X214" s="539"/>
      <c r="Y214" s="539"/>
      <c r="Z214" s="539"/>
      <c r="AA214" s="540"/>
      <c r="AB214" s="238"/>
      <c r="AC214" s="43"/>
      <c r="AD214" s="43"/>
      <c r="AE214" s="43"/>
      <c r="AF214" s="43"/>
      <c r="AG214" s="43"/>
      <c r="AH214" s="43"/>
      <c r="AI214" s="43"/>
      <c r="AJ214" s="43"/>
      <c r="AK214" s="43"/>
      <c r="AL214" s="43"/>
      <c r="AM214" s="43"/>
      <c r="AN214" s="43"/>
      <c r="AO214" s="42"/>
    </row>
    <row r="215" spans="1:41" s="45" customFormat="1" ht="21" hidden="1" customHeight="1" x14ac:dyDescent="0.25">
      <c r="A215" s="3"/>
      <c r="B215" s="103"/>
      <c r="C215" s="103"/>
      <c r="D215" s="103"/>
      <c r="E215" s="103"/>
      <c r="F215" s="96" t="s">
        <v>313</v>
      </c>
      <c r="G215" s="96" t="s">
        <v>628</v>
      </c>
      <c r="H215" s="96" t="s">
        <v>389</v>
      </c>
      <c r="I215" s="96" t="s">
        <v>400</v>
      </c>
      <c r="J215" s="148" t="s">
        <v>401</v>
      </c>
      <c r="K215" s="93"/>
      <c r="L215" s="94"/>
      <c r="M215" s="94"/>
      <c r="N215" s="94"/>
      <c r="O215" s="95"/>
      <c r="P215" s="89"/>
      <c r="Q215" s="352"/>
      <c r="R215" s="353"/>
      <c r="S215" s="353"/>
      <c r="T215" s="353"/>
      <c r="U215" s="354"/>
      <c r="V215" s="541"/>
      <c r="W215" s="539"/>
      <c r="X215" s="539"/>
      <c r="Y215" s="539"/>
      <c r="Z215" s="539"/>
      <c r="AA215" s="540"/>
      <c r="AB215" s="238"/>
      <c r="AC215" s="43"/>
      <c r="AD215" s="43"/>
      <c r="AE215" s="43"/>
      <c r="AF215" s="43"/>
      <c r="AG215" s="43"/>
      <c r="AH215" s="43"/>
      <c r="AI215" s="43"/>
      <c r="AJ215" s="43"/>
      <c r="AK215" s="43"/>
      <c r="AL215" s="43"/>
      <c r="AM215" s="43"/>
      <c r="AN215" s="43"/>
      <c r="AO215" s="42"/>
    </row>
    <row r="216" spans="1:41" s="45" customFormat="1" ht="21" hidden="1" customHeight="1" x14ac:dyDescent="0.25">
      <c r="A216" s="3"/>
      <c r="B216" s="103"/>
      <c r="C216" s="103"/>
      <c r="D216" s="103"/>
      <c r="E216" s="103"/>
      <c r="F216" s="96" t="s">
        <v>314</v>
      </c>
      <c r="G216" s="96" t="s">
        <v>629</v>
      </c>
      <c r="H216" s="96" t="s">
        <v>389</v>
      </c>
      <c r="I216" s="96" t="s">
        <v>400</v>
      </c>
      <c r="J216" s="148" t="s">
        <v>401</v>
      </c>
      <c r="K216" s="93"/>
      <c r="L216" s="94"/>
      <c r="M216" s="94"/>
      <c r="N216" s="94"/>
      <c r="O216" s="95"/>
      <c r="P216" s="89"/>
      <c r="Q216" s="352"/>
      <c r="R216" s="353"/>
      <c r="S216" s="353"/>
      <c r="T216" s="353"/>
      <c r="U216" s="354"/>
      <c r="V216" s="541"/>
      <c r="W216" s="539"/>
      <c r="X216" s="539"/>
      <c r="Y216" s="539"/>
      <c r="Z216" s="539"/>
      <c r="AA216" s="540"/>
      <c r="AB216" s="238"/>
      <c r="AC216" s="43"/>
      <c r="AD216" s="43"/>
      <c r="AE216" s="43"/>
      <c r="AF216" s="43"/>
      <c r="AG216" s="43"/>
      <c r="AH216" s="43"/>
      <c r="AI216" s="43"/>
      <c r="AJ216" s="43"/>
      <c r="AK216" s="43"/>
      <c r="AL216" s="43"/>
      <c r="AM216" s="43"/>
      <c r="AN216" s="43"/>
      <c r="AO216" s="42"/>
    </row>
    <row r="217" spans="1:41" s="45" customFormat="1" ht="21" hidden="1" customHeight="1" x14ac:dyDescent="0.25">
      <c r="A217" s="3"/>
      <c r="B217" s="103"/>
      <c r="C217" s="103"/>
      <c r="D217" s="103"/>
      <c r="E217" s="103"/>
      <c r="F217" s="96" t="s">
        <v>315</v>
      </c>
      <c r="G217" s="96" t="s">
        <v>630</v>
      </c>
      <c r="H217" s="96" t="s">
        <v>389</v>
      </c>
      <c r="I217" s="96" t="s">
        <v>400</v>
      </c>
      <c r="J217" s="148" t="s">
        <v>401</v>
      </c>
      <c r="K217" s="93"/>
      <c r="L217" s="94"/>
      <c r="M217" s="94"/>
      <c r="N217" s="94"/>
      <c r="O217" s="95"/>
      <c r="P217" s="89"/>
      <c r="Q217" s="352"/>
      <c r="R217" s="353"/>
      <c r="S217" s="353"/>
      <c r="T217" s="353"/>
      <c r="U217" s="354"/>
      <c r="V217" s="541"/>
      <c r="W217" s="539"/>
      <c r="X217" s="539"/>
      <c r="Y217" s="539"/>
      <c r="Z217" s="539"/>
      <c r="AA217" s="540"/>
      <c r="AB217" s="238"/>
      <c r="AC217" s="43"/>
      <c r="AD217" s="43"/>
      <c r="AE217" s="43"/>
      <c r="AF217" s="43"/>
      <c r="AG217" s="43"/>
      <c r="AH217" s="43"/>
      <c r="AI217" s="43"/>
      <c r="AJ217" s="43"/>
      <c r="AK217" s="43"/>
      <c r="AL217" s="43"/>
      <c r="AM217" s="43"/>
      <c r="AN217" s="43"/>
      <c r="AO217" s="42"/>
    </row>
    <row r="218" spans="1:41" s="45" customFormat="1" ht="21" hidden="1" customHeight="1" x14ac:dyDescent="0.25">
      <c r="A218" s="3"/>
      <c r="B218" s="103"/>
      <c r="C218" s="103"/>
      <c r="D218" s="103"/>
      <c r="E218" s="103"/>
      <c r="F218" s="96" t="s">
        <v>317</v>
      </c>
      <c r="G218" s="96" t="s">
        <v>631</v>
      </c>
      <c r="H218" s="96" t="s">
        <v>389</v>
      </c>
      <c r="I218" s="96" t="s">
        <v>400</v>
      </c>
      <c r="J218" s="148" t="s">
        <v>401</v>
      </c>
      <c r="K218" s="93"/>
      <c r="L218" s="94"/>
      <c r="M218" s="94"/>
      <c r="N218" s="94"/>
      <c r="O218" s="95"/>
      <c r="P218" s="89"/>
      <c r="Q218" s="352"/>
      <c r="R218" s="353"/>
      <c r="S218" s="353"/>
      <c r="T218" s="353"/>
      <c r="U218" s="354"/>
      <c r="V218" s="541"/>
      <c r="W218" s="539"/>
      <c r="X218" s="539"/>
      <c r="Y218" s="539"/>
      <c r="Z218" s="539"/>
      <c r="AA218" s="540"/>
      <c r="AB218" s="238"/>
      <c r="AC218" s="43"/>
      <c r="AD218" s="43"/>
      <c r="AE218" s="43"/>
      <c r="AF218" s="43"/>
      <c r="AG218" s="43"/>
      <c r="AH218" s="43"/>
      <c r="AI218" s="43"/>
      <c r="AJ218" s="43"/>
      <c r="AK218" s="43"/>
      <c r="AL218" s="43"/>
      <c r="AM218" s="43"/>
      <c r="AN218" s="43"/>
      <c r="AO218" s="42"/>
    </row>
    <row r="219" spans="1:41" s="45" customFormat="1" ht="21" hidden="1" customHeight="1" x14ac:dyDescent="0.25">
      <c r="A219" s="3"/>
      <c r="B219" s="103"/>
      <c r="C219" s="103"/>
      <c r="D219" s="103"/>
      <c r="E219" s="103"/>
      <c r="F219" s="96" t="s">
        <v>318</v>
      </c>
      <c r="G219" s="96" t="s">
        <v>632</v>
      </c>
      <c r="H219" s="96" t="s">
        <v>389</v>
      </c>
      <c r="I219" s="96" t="s">
        <v>400</v>
      </c>
      <c r="J219" s="148" t="s">
        <v>401</v>
      </c>
      <c r="K219" s="93"/>
      <c r="L219" s="94"/>
      <c r="M219" s="94"/>
      <c r="N219" s="94"/>
      <c r="O219" s="95"/>
      <c r="P219" s="89"/>
      <c r="Q219" s="352"/>
      <c r="R219" s="353"/>
      <c r="S219" s="353"/>
      <c r="T219" s="353"/>
      <c r="U219" s="354"/>
      <c r="V219" s="541"/>
      <c r="W219" s="539"/>
      <c r="X219" s="539"/>
      <c r="Y219" s="539"/>
      <c r="Z219" s="539"/>
      <c r="AA219" s="540"/>
      <c r="AB219" s="238"/>
      <c r="AC219" s="43"/>
      <c r="AD219" s="43"/>
      <c r="AE219" s="43"/>
      <c r="AF219" s="43"/>
      <c r="AG219" s="43"/>
      <c r="AH219" s="43"/>
      <c r="AI219" s="43"/>
      <c r="AJ219" s="43"/>
      <c r="AK219" s="43"/>
      <c r="AL219" s="43"/>
      <c r="AM219" s="43"/>
      <c r="AN219" s="43"/>
      <c r="AO219" s="42"/>
    </row>
    <row r="220" spans="1:41" s="45" customFormat="1" ht="21" hidden="1" customHeight="1" x14ac:dyDescent="0.25">
      <c r="A220" s="3"/>
      <c r="B220" s="103"/>
      <c r="C220" s="103"/>
      <c r="D220" s="103"/>
      <c r="E220" s="103"/>
      <c r="F220" s="96" t="s">
        <v>319</v>
      </c>
      <c r="G220" s="96" t="s">
        <v>633</v>
      </c>
      <c r="H220" s="96" t="s">
        <v>389</v>
      </c>
      <c r="I220" s="96" t="s">
        <v>400</v>
      </c>
      <c r="J220" s="148" t="s">
        <v>401</v>
      </c>
      <c r="K220" s="93"/>
      <c r="L220" s="94"/>
      <c r="M220" s="94"/>
      <c r="N220" s="94"/>
      <c r="O220" s="95"/>
      <c r="P220" s="89"/>
      <c r="Q220" s="352"/>
      <c r="R220" s="353"/>
      <c r="S220" s="353"/>
      <c r="T220" s="353"/>
      <c r="U220" s="354"/>
      <c r="V220" s="541"/>
      <c r="W220" s="539"/>
      <c r="X220" s="539"/>
      <c r="Y220" s="539"/>
      <c r="Z220" s="539"/>
      <c r="AA220" s="540"/>
      <c r="AB220" s="238"/>
      <c r="AC220" s="43"/>
      <c r="AD220" s="43"/>
      <c r="AE220" s="43"/>
      <c r="AF220" s="43"/>
      <c r="AG220" s="43"/>
      <c r="AH220" s="43"/>
      <c r="AI220" s="43"/>
      <c r="AJ220" s="43"/>
      <c r="AK220" s="43"/>
      <c r="AL220" s="43"/>
      <c r="AM220" s="43"/>
      <c r="AN220" s="43"/>
      <c r="AO220" s="42"/>
    </row>
    <row r="221" spans="1:41" s="45" customFormat="1" ht="21" hidden="1" customHeight="1" x14ac:dyDescent="0.25">
      <c r="A221" s="3"/>
      <c r="B221" s="103"/>
      <c r="C221" s="103"/>
      <c r="D221" s="103"/>
      <c r="E221" s="103"/>
      <c r="F221" s="96" t="s">
        <v>320</v>
      </c>
      <c r="G221" s="96" t="s">
        <v>634</v>
      </c>
      <c r="H221" s="96" t="s">
        <v>428</v>
      </c>
      <c r="I221" s="96" t="s">
        <v>400</v>
      </c>
      <c r="J221" s="148" t="s">
        <v>403</v>
      </c>
      <c r="K221" s="93"/>
      <c r="L221" s="94"/>
      <c r="M221" s="94"/>
      <c r="N221" s="94"/>
      <c r="O221" s="95"/>
      <c r="P221" s="89"/>
      <c r="Q221" s="352"/>
      <c r="R221" s="353"/>
      <c r="S221" s="353"/>
      <c r="T221" s="353"/>
      <c r="U221" s="354"/>
      <c r="V221" s="541"/>
      <c r="W221" s="539"/>
      <c r="X221" s="539"/>
      <c r="Y221" s="539"/>
      <c r="Z221" s="539"/>
      <c r="AA221" s="540"/>
      <c r="AB221" s="238"/>
      <c r="AC221" s="43"/>
      <c r="AD221" s="43"/>
      <c r="AE221" s="43"/>
      <c r="AF221" s="43"/>
      <c r="AG221" s="43"/>
      <c r="AH221" s="43"/>
      <c r="AI221" s="43"/>
      <c r="AJ221" s="43"/>
      <c r="AK221" s="43"/>
      <c r="AL221" s="43"/>
      <c r="AM221" s="43"/>
      <c r="AN221" s="43"/>
      <c r="AO221" s="42"/>
    </row>
    <row r="222" spans="1:41" s="45" customFormat="1" ht="21" hidden="1" customHeight="1" x14ac:dyDescent="0.25">
      <c r="A222" s="3"/>
      <c r="B222" s="103"/>
      <c r="C222" s="103"/>
      <c r="D222" s="103"/>
      <c r="E222" s="103"/>
      <c r="F222" s="96" t="s">
        <v>321</v>
      </c>
      <c r="G222" s="96" t="s">
        <v>635</v>
      </c>
      <c r="H222" s="96" t="s">
        <v>389</v>
      </c>
      <c r="I222" s="96" t="s">
        <v>400</v>
      </c>
      <c r="J222" s="148" t="s">
        <v>401</v>
      </c>
      <c r="K222" s="93"/>
      <c r="L222" s="94"/>
      <c r="M222" s="94"/>
      <c r="N222" s="94"/>
      <c r="O222" s="95"/>
      <c r="P222" s="89"/>
      <c r="Q222" s="352"/>
      <c r="R222" s="353"/>
      <c r="S222" s="353"/>
      <c r="T222" s="353"/>
      <c r="U222" s="354"/>
      <c r="V222" s="541"/>
      <c r="W222" s="539"/>
      <c r="X222" s="539"/>
      <c r="Y222" s="539"/>
      <c r="Z222" s="539"/>
      <c r="AA222" s="540"/>
      <c r="AB222" s="238"/>
      <c r="AC222" s="43"/>
      <c r="AD222" s="43"/>
      <c r="AE222" s="43"/>
      <c r="AF222" s="43"/>
      <c r="AG222" s="43"/>
      <c r="AH222" s="43"/>
      <c r="AI222" s="43"/>
      <c r="AJ222" s="43"/>
      <c r="AK222" s="43"/>
      <c r="AL222" s="43"/>
      <c r="AM222" s="43"/>
      <c r="AN222" s="43"/>
      <c r="AO222" s="42"/>
    </row>
    <row r="223" spans="1:41" s="45" customFormat="1" ht="21" hidden="1" customHeight="1" x14ac:dyDescent="0.25">
      <c r="A223" s="3"/>
      <c r="B223" s="103"/>
      <c r="C223" s="103"/>
      <c r="D223" s="103"/>
      <c r="E223" s="103"/>
      <c r="F223" s="96" t="s">
        <v>322</v>
      </c>
      <c r="G223" s="96" t="s">
        <v>636</v>
      </c>
      <c r="H223" s="96" t="s">
        <v>389</v>
      </c>
      <c r="I223" s="96" t="s">
        <v>400</v>
      </c>
      <c r="J223" s="148" t="s">
        <v>401</v>
      </c>
      <c r="K223" s="93"/>
      <c r="L223" s="94"/>
      <c r="M223" s="94"/>
      <c r="N223" s="94"/>
      <c r="O223" s="95"/>
      <c r="P223" s="89"/>
      <c r="Q223" s="352"/>
      <c r="R223" s="353"/>
      <c r="S223" s="353"/>
      <c r="T223" s="353"/>
      <c r="U223" s="354"/>
      <c r="V223" s="541"/>
      <c r="W223" s="539"/>
      <c r="X223" s="539"/>
      <c r="Y223" s="539"/>
      <c r="Z223" s="539"/>
      <c r="AA223" s="540"/>
      <c r="AB223" s="238"/>
      <c r="AC223" s="43"/>
      <c r="AD223" s="43"/>
      <c r="AE223" s="43"/>
      <c r="AF223" s="43"/>
      <c r="AG223" s="43"/>
      <c r="AH223" s="43"/>
      <c r="AI223" s="43"/>
      <c r="AJ223" s="43"/>
      <c r="AK223" s="43"/>
      <c r="AL223" s="43"/>
      <c r="AM223" s="43"/>
      <c r="AN223" s="43"/>
      <c r="AO223" s="42"/>
    </row>
    <row r="224" spans="1:41" s="45" customFormat="1" ht="21" hidden="1" customHeight="1" x14ac:dyDescent="0.25">
      <c r="A224" s="3"/>
      <c r="B224" s="103"/>
      <c r="C224" s="103"/>
      <c r="D224" s="103"/>
      <c r="E224" s="103"/>
      <c r="F224" s="96" t="s">
        <v>323</v>
      </c>
      <c r="G224" s="96" t="s">
        <v>637</v>
      </c>
      <c r="H224" s="96" t="s">
        <v>389</v>
      </c>
      <c r="I224" s="96" t="s">
        <v>400</v>
      </c>
      <c r="J224" s="148" t="s">
        <v>401</v>
      </c>
      <c r="K224" s="93"/>
      <c r="L224" s="94"/>
      <c r="M224" s="94"/>
      <c r="N224" s="94"/>
      <c r="O224" s="95"/>
      <c r="P224" s="89"/>
      <c r="Q224" s="352"/>
      <c r="R224" s="353"/>
      <c r="S224" s="353"/>
      <c r="T224" s="353"/>
      <c r="U224" s="354"/>
      <c r="V224" s="541"/>
      <c r="W224" s="539"/>
      <c r="X224" s="539"/>
      <c r="Y224" s="539"/>
      <c r="Z224" s="539"/>
      <c r="AA224" s="540"/>
      <c r="AB224" s="238"/>
      <c r="AC224" s="43"/>
      <c r="AD224" s="43"/>
      <c r="AE224" s="43"/>
      <c r="AF224" s="43"/>
      <c r="AG224" s="43"/>
      <c r="AH224" s="43"/>
      <c r="AI224" s="43"/>
      <c r="AJ224" s="43"/>
      <c r="AK224" s="43"/>
      <c r="AL224" s="43"/>
      <c r="AM224" s="43"/>
      <c r="AN224" s="43"/>
      <c r="AO224" s="42"/>
    </row>
    <row r="225" spans="1:41" s="45" customFormat="1" ht="21" hidden="1" customHeight="1" x14ac:dyDescent="0.25">
      <c r="A225" s="3"/>
      <c r="B225" s="103"/>
      <c r="C225" s="103"/>
      <c r="D225" s="103"/>
      <c r="E225" s="103"/>
      <c r="F225" s="96" t="s">
        <v>324</v>
      </c>
      <c r="G225" s="96" t="s">
        <v>638</v>
      </c>
      <c r="H225" s="96" t="s">
        <v>389</v>
      </c>
      <c r="I225" s="96" t="s">
        <v>400</v>
      </c>
      <c r="J225" s="148" t="s">
        <v>401</v>
      </c>
      <c r="K225" s="93"/>
      <c r="L225" s="94"/>
      <c r="M225" s="94"/>
      <c r="N225" s="94"/>
      <c r="O225" s="95"/>
      <c r="P225" s="89"/>
      <c r="Q225" s="352"/>
      <c r="R225" s="353"/>
      <c r="S225" s="353"/>
      <c r="T225" s="353"/>
      <c r="U225" s="354"/>
      <c r="V225" s="541"/>
      <c r="W225" s="539"/>
      <c r="X225" s="539"/>
      <c r="Y225" s="539"/>
      <c r="Z225" s="539"/>
      <c r="AA225" s="540"/>
      <c r="AB225" s="238"/>
      <c r="AC225" s="43"/>
      <c r="AD225" s="43"/>
      <c r="AE225" s="43"/>
      <c r="AF225" s="43"/>
      <c r="AG225" s="43"/>
      <c r="AH225" s="43"/>
      <c r="AI225" s="43"/>
      <c r="AJ225" s="43"/>
      <c r="AK225" s="43"/>
      <c r="AL225" s="43"/>
      <c r="AM225" s="43"/>
      <c r="AN225" s="43"/>
      <c r="AO225" s="42"/>
    </row>
    <row r="226" spans="1:41" s="45" customFormat="1" ht="21" hidden="1" customHeight="1" x14ac:dyDescent="0.25">
      <c r="A226" s="3"/>
      <c r="B226" s="103"/>
      <c r="C226" s="103"/>
      <c r="D226" s="103"/>
      <c r="E226" s="103"/>
      <c r="F226" s="96" t="s">
        <v>325</v>
      </c>
      <c r="G226" s="96" t="s">
        <v>639</v>
      </c>
      <c r="H226" s="96" t="s">
        <v>389</v>
      </c>
      <c r="I226" s="96" t="s">
        <v>400</v>
      </c>
      <c r="J226" s="148" t="s">
        <v>401</v>
      </c>
      <c r="K226" s="93"/>
      <c r="L226" s="94"/>
      <c r="M226" s="94"/>
      <c r="N226" s="94"/>
      <c r="O226" s="95"/>
      <c r="P226" s="89"/>
      <c r="Q226" s="352"/>
      <c r="R226" s="353"/>
      <c r="S226" s="353"/>
      <c r="T226" s="353"/>
      <c r="U226" s="354"/>
      <c r="V226" s="541"/>
      <c r="W226" s="539"/>
      <c r="X226" s="539"/>
      <c r="Y226" s="539"/>
      <c r="Z226" s="539"/>
      <c r="AA226" s="540"/>
      <c r="AB226" s="238"/>
      <c r="AC226" s="43"/>
      <c r="AD226" s="43"/>
      <c r="AE226" s="43"/>
      <c r="AF226" s="43"/>
      <c r="AG226" s="43"/>
      <c r="AH226" s="43"/>
      <c r="AI226" s="43"/>
      <c r="AJ226" s="43"/>
      <c r="AK226" s="43"/>
      <c r="AL226" s="43"/>
      <c r="AM226" s="43"/>
      <c r="AN226" s="43"/>
      <c r="AO226" s="42"/>
    </row>
    <row r="227" spans="1:41" s="45" customFormat="1" ht="21" hidden="1" customHeight="1" x14ac:dyDescent="0.25">
      <c r="A227" s="3"/>
      <c r="B227" s="103"/>
      <c r="C227" s="103"/>
      <c r="D227" s="103"/>
      <c r="E227" s="103"/>
      <c r="F227" s="96" t="s">
        <v>326</v>
      </c>
      <c r="G227" s="96" t="s">
        <v>640</v>
      </c>
      <c r="H227" s="96" t="s">
        <v>389</v>
      </c>
      <c r="I227" s="96" t="s">
        <v>400</v>
      </c>
      <c r="J227" s="148" t="s">
        <v>401</v>
      </c>
      <c r="K227" s="93"/>
      <c r="L227" s="94"/>
      <c r="M227" s="94"/>
      <c r="N227" s="94"/>
      <c r="O227" s="95"/>
      <c r="P227" s="89"/>
      <c r="Q227" s="352"/>
      <c r="R227" s="353"/>
      <c r="S227" s="353"/>
      <c r="T227" s="353"/>
      <c r="U227" s="354"/>
      <c r="V227" s="541"/>
      <c r="W227" s="539"/>
      <c r="X227" s="539"/>
      <c r="Y227" s="539"/>
      <c r="Z227" s="539"/>
      <c r="AA227" s="540"/>
      <c r="AB227" s="238"/>
      <c r="AC227" s="43"/>
      <c r="AD227" s="43"/>
      <c r="AE227" s="43"/>
      <c r="AF227" s="43"/>
      <c r="AG227" s="43"/>
      <c r="AH227" s="43"/>
      <c r="AI227" s="43"/>
      <c r="AJ227" s="43"/>
      <c r="AK227" s="43"/>
      <c r="AL227" s="43"/>
      <c r="AM227" s="43"/>
      <c r="AN227" s="43"/>
      <c r="AO227" s="42"/>
    </row>
    <row r="228" spans="1:41" s="45" customFormat="1" ht="21" hidden="1" customHeight="1" x14ac:dyDescent="0.25">
      <c r="A228" s="3"/>
      <c r="B228" s="103"/>
      <c r="C228" s="103"/>
      <c r="D228" s="103"/>
      <c r="E228" s="103"/>
      <c r="F228" s="96" t="s">
        <v>327</v>
      </c>
      <c r="G228" s="96" t="s">
        <v>641</v>
      </c>
      <c r="H228" s="96" t="s">
        <v>389</v>
      </c>
      <c r="I228" s="96" t="s">
        <v>400</v>
      </c>
      <c r="J228" s="148" t="s">
        <v>401</v>
      </c>
      <c r="K228" s="93"/>
      <c r="L228" s="94"/>
      <c r="M228" s="94"/>
      <c r="N228" s="94"/>
      <c r="O228" s="95"/>
      <c r="P228" s="89"/>
      <c r="Q228" s="352"/>
      <c r="R228" s="353"/>
      <c r="S228" s="353"/>
      <c r="T228" s="353"/>
      <c r="U228" s="354"/>
      <c r="V228" s="541"/>
      <c r="W228" s="539"/>
      <c r="X228" s="539"/>
      <c r="Y228" s="539"/>
      <c r="Z228" s="539"/>
      <c r="AA228" s="540"/>
      <c r="AB228" s="238"/>
      <c r="AC228" s="43"/>
      <c r="AD228" s="43"/>
      <c r="AE228" s="43"/>
      <c r="AF228" s="43"/>
      <c r="AG228" s="43"/>
      <c r="AH228" s="43"/>
      <c r="AI228" s="43"/>
      <c r="AJ228" s="43"/>
      <c r="AK228" s="43"/>
      <c r="AL228" s="43"/>
      <c r="AM228" s="43"/>
      <c r="AN228" s="43"/>
      <c r="AO228" s="42"/>
    </row>
    <row r="229" spans="1:41" s="45" customFormat="1" ht="21" hidden="1" customHeight="1" x14ac:dyDescent="0.25">
      <c r="A229" s="3"/>
      <c r="B229" s="103"/>
      <c r="C229" s="103"/>
      <c r="D229" s="103"/>
      <c r="E229" s="103"/>
      <c r="F229" s="96" t="s">
        <v>328</v>
      </c>
      <c r="G229" s="96" t="s">
        <v>642</v>
      </c>
      <c r="H229" s="96" t="s">
        <v>389</v>
      </c>
      <c r="I229" s="96" t="s">
        <v>400</v>
      </c>
      <c r="J229" s="148" t="s">
        <v>401</v>
      </c>
      <c r="K229" s="93"/>
      <c r="L229" s="94"/>
      <c r="M229" s="94"/>
      <c r="N229" s="94"/>
      <c r="O229" s="95"/>
      <c r="P229" s="89"/>
      <c r="Q229" s="352"/>
      <c r="R229" s="353"/>
      <c r="S229" s="353"/>
      <c r="T229" s="353"/>
      <c r="U229" s="354"/>
      <c r="V229" s="541"/>
      <c r="W229" s="539"/>
      <c r="X229" s="539"/>
      <c r="Y229" s="539"/>
      <c r="Z229" s="539"/>
      <c r="AA229" s="540"/>
      <c r="AB229" s="238"/>
      <c r="AC229" s="43"/>
      <c r="AD229" s="43"/>
      <c r="AE229" s="43"/>
      <c r="AF229" s="43"/>
      <c r="AG229" s="43"/>
      <c r="AH229" s="43"/>
      <c r="AI229" s="43"/>
      <c r="AJ229" s="43"/>
      <c r="AK229" s="43"/>
      <c r="AL229" s="43"/>
      <c r="AM229" s="43"/>
      <c r="AN229" s="43"/>
      <c r="AO229" s="42"/>
    </row>
    <row r="230" spans="1:41" s="45" customFormat="1" ht="21" hidden="1" customHeight="1" x14ac:dyDescent="0.25">
      <c r="A230" s="3"/>
      <c r="B230" s="103"/>
      <c r="C230" s="103"/>
      <c r="D230" s="103"/>
      <c r="E230" s="103"/>
      <c r="F230" s="96" t="s">
        <v>329</v>
      </c>
      <c r="G230" s="96" t="s">
        <v>643</v>
      </c>
      <c r="H230" s="96" t="s">
        <v>389</v>
      </c>
      <c r="I230" s="96" t="s">
        <v>400</v>
      </c>
      <c r="J230" s="148" t="s">
        <v>401</v>
      </c>
      <c r="K230" s="93"/>
      <c r="L230" s="94"/>
      <c r="M230" s="94"/>
      <c r="N230" s="94"/>
      <c r="O230" s="95"/>
      <c r="P230" s="89"/>
      <c r="Q230" s="352"/>
      <c r="R230" s="353"/>
      <c r="S230" s="353"/>
      <c r="T230" s="353"/>
      <c r="U230" s="354"/>
      <c r="V230" s="541"/>
      <c r="W230" s="539"/>
      <c r="X230" s="539"/>
      <c r="Y230" s="539"/>
      <c r="Z230" s="539"/>
      <c r="AA230" s="540"/>
      <c r="AB230" s="238"/>
      <c r="AC230" s="43"/>
      <c r="AD230" s="43"/>
      <c r="AE230" s="43"/>
      <c r="AF230" s="43"/>
      <c r="AG230" s="43"/>
      <c r="AH230" s="43"/>
      <c r="AI230" s="43"/>
      <c r="AJ230" s="43"/>
      <c r="AK230" s="43"/>
      <c r="AL230" s="43"/>
      <c r="AM230" s="43"/>
      <c r="AN230" s="43"/>
      <c r="AO230" s="42"/>
    </row>
    <row r="231" spans="1:41" s="45" customFormat="1" ht="21" hidden="1" customHeight="1" x14ac:dyDescent="0.25">
      <c r="A231" s="3"/>
      <c r="B231" s="103"/>
      <c r="C231" s="103"/>
      <c r="D231" s="103"/>
      <c r="E231" s="103"/>
      <c r="F231" s="96" t="s">
        <v>330</v>
      </c>
      <c r="G231" s="96" t="s">
        <v>644</v>
      </c>
      <c r="H231" s="96" t="s">
        <v>389</v>
      </c>
      <c r="I231" s="96" t="s">
        <v>400</v>
      </c>
      <c r="J231" s="148" t="s">
        <v>401</v>
      </c>
      <c r="K231" s="93"/>
      <c r="L231" s="94"/>
      <c r="M231" s="94"/>
      <c r="N231" s="94"/>
      <c r="O231" s="95"/>
      <c r="P231" s="89"/>
      <c r="Q231" s="352"/>
      <c r="R231" s="353"/>
      <c r="S231" s="353"/>
      <c r="T231" s="353"/>
      <c r="U231" s="354"/>
      <c r="V231" s="541"/>
      <c r="W231" s="539"/>
      <c r="X231" s="539"/>
      <c r="Y231" s="539"/>
      <c r="Z231" s="539"/>
      <c r="AA231" s="540"/>
      <c r="AB231" s="238"/>
      <c r="AC231" s="43"/>
      <c r="AD231" s="43"/>
      <c r="AE231" s="43"/>
      <c r="AF231" s="43"/>
      <c r="AG231" s="43"/>
      <c r="AH231" s="43"/>
      <c r="AI231" s="43"/>
      <c r="AJ231" s="43"/>
      <c r="AK231" s="43"/>
      <c r="AL231" s="43"/>
      <c r="AM231" s="43"/>
      <c r="AN231" s="43"/>
      <c r="AO231" s="42"/>
    </row>
    <row r="232" spans="1:41" s="45" customFormat="1" ht="21" hidden="1" customHeight="1" x14ac:dyDescent="0.25">
      <c r="A232" s="3"/>
      <c r="B232" s="103"/>
      <c r="C232" s="103"/>
      <c r="D232" s="103"/>
      <c r="E232" s="103"/>
      <c r="F232" s="96" t="s">
        <v>331</v>
      </c>
      <c r="G232" s="96" t="s">
        <v>645</v>
      </c>
      <c r="H232" s="96" t="s">
        <v>389</v>
      </c>
      <c r="I232" s="96" t="s">
        <v>400</v>
      </c>
      <c r="J232" s="148" t="s">
        <v>401</v>
      </c>
      <c r="K232" s="93"/>
      <c r="L232" s="94"/>
      <c r="M232" s="94"/>
      <c r="N232" s="94"/>
      <c r="O232" s="95"/>
      <c r="P232" s="89"/>
      <c r="Q232" s="352"/>
      <c r="R232" s="353"/>
      <c r="S232" s="353"/>
      <c r="T232" s="353"/>
      <c r="U232" s="354"/>
      <c r="V232" s="541"/>
      <c r="W232" s="539"/>
      <c r="X232" s="539"/>
      <c r="Y232" s="539"/>
      <c r="Z232" s="539"/>
      <c r="AA232" s="540"/>
      <c r="AB232" s="238"/>
      <c r="AC232" s="43"/>
      <c r="AD232" s="43"/>
      <c r="AE232" s="43"/>
      <c r="AF232" s="43"/>
      <c r="AG232" s="43"/>
      <c r="AH232" s="43"/>
      <c r="AI232" s="43"/>
      <c r="AJ232" s="43"/>
      <c r="AK232" s="43"/>
      <c r="AL232" s="43"/>
      <c r="AM232" s="43"/>
      <c r="AN232" s="43"/>
      <c r="AO232" s="42"/>
    </row>
    <row r="233" spans="1:41" s="45" customFormat="1" ht="21" hidden="1" customHeight="1" x14ac:dyDescent="0.25">
      <c r="A233" s="3"/>
      <c r="B233" s="103"/>
      <c r="C233" s="103"/>
      <c r="D233" s="103"/>
      <c r="E233" s="103"/>
      <c r="F233" s="96" t="s">
        <v>332</v>
      </c>
      <c r="G233" s="96" t="s">
        <v>646</v>
      </c>
      <c r="H233" s="96" t="s">
        <v>389</v>
      </c>
      <c r="I233" s="96" t="s">
        <v>400</v>
      </c>
      <c r="J233" s="148" t="s">
        <v>401</v>
      </c>
      <c r="K233" s="93"/>
      <c r="L233" s="94"/>
      <c r="M233" s="94"/>
      <c r="N233" s="94"/>
      <c r="O233" s="95"/>
      <c r="P233" s="89"/>
      <c r="Q233" s="352"/>
      <c r="R233" s="353"/>
      <c r="S233" s="353"/>
      <c r="T233" s="353"/>
      <c r="U233" s="354"/>
      <c r="V233" s="541"/>
      <c r="W233" s="539"/>
      <c r="X233" s="539"/>
      <c r="Y233" s="539"/>
      <c r="Z233" s="539"/>
      <c r="AA233" s="540"/>
      <c r="AB233" s="238"/>
      <c r="AC233" s="43"/>
      <c r="AD233" s="43"/>
      <c r="AE233" s="43"/>
      <c r="AF233" s="43"/>
      <c r="AG233" s="43"/>
      <c r="AH233" s="43"/>
      <c r="AI233" s="43"/>
      <c r="AJ233" s="43"/>
      <c r="AK233" s="43"/>
      <c r="AL233" s="43"/>
      <c r="AM233" s="43"/>
      <c r="AN233" s="43"/>
      <c r="AO233" s="42"/>
    </row>
    <row r="234" spans="1:41" s="45" customFormat="1" ht="21" hidden="1" customHeight="1" x14ac:dyDescent="0.25">
      <c r="A234" s="3"/>
      <c r="B234" s="103"/>
      <c r="C234" s="103"/>
      <c r="D234" s="103"/>
      <c r="E234" s="103"/>
      <c r="F234" s="96" t="s">
        <v>333</v>
      </c>
      <c r="G234" s="96" t="s">
        <v>647</v>
      </c>
      <c r="H234" s="96" t="s">
        <v>389</v>
      </c>
      <c r="I234" s="96" t="s">
        <v>400</v>
      </c>
      <c r="J234" s="148" t="s">
        <v>401</v>
      </c>
      <c r="K234" s="93"/>
      <c r="L234" s="94"/>
      <c r="M234" s="94"/>
      <c r="N234" s="94"/>
      <c r="O234" s="95"/>
      <c r="P234" s="89"/>
      <c r="Q234" s="352"/>
      <c r="R234" s="353"/>
      <c r="S234" s="353"/>
      <c r="T234" s="353"/>
      <c r="U234" s="354"/>
      <c r="V234" s="541"/>
      <c r="W234" s="539"/>
      <c r="X234" s="539"/>
      <c r="Y234" s="539"/>
      <c r="Z234" s="539"/>
      <c r="AA234" s="540"/>
      <c r="AB234" s="238"/>
      <c r="AC234" s="43"/>
      <c r="AD234" s="43"/>
      <c r="AE234" s="43"/>
      <c r="AF234" s="43"/>
      <c r="AG234" s="43"/>
      <c r="AH234" s="43"/>
      <c r="AI234" s="43"/>
      <c r="AJ234" s="43"/>
      <c r="AK234" s="43"/>
      <c r="AL234" s="43"/>
      <c r="AM234" s="43"/>
      <c r="AN234" s="43"/>
      <c r="AO234" s="42"/>
    </row>
    <row r="235" spans="1:41" s="45" customFormat="1" ht="21" hidden="1" customHeight="1" x14ac:dyDescent="0.25">
      <c r="A235" s="3"/>
      <c r="B235" s="103"/>
      <c r="C235" s="103"/>
      <c r="D235" s="103"/>
      <c r="E235" s="103"/>
      <c r="F235" s="96" t="s">
        <v>334</v>
      </c>
      <c r="G235" s="96" t="s">
        <v>650</v>
      </c>
      <c r="H235" s="96" t="s">
        <v>389</v>
      </c>
      <c r="I235" s="96" t="s">
        <v>400</v>
      </c>
      <c r="J235" s="148" t="s">
        <v>401</v>
      </c>
      <c r="K235" s="93"/>
      <c r="L235" s="94"/>
      <c r="M235" s="94"/>
      <c r="N235" s="94"/>
      <c r="O235" s="95"/>
      <c r="P235" s="89"/>
      <c r="Q235" s="352"/>
      <c r="R235" s="353"/>
      <c r="S235" s="353"/>
      <c r="T235" s="353"/>
      <c r="U235" s="354"/>
      <c r="V235" s="541"/>
      <c r="W235" s="539"/>
      <c r="X235" s="539"/>
      <c r="Y235" s="539"/>
      <c r="Z235" s="539"/>
      <c r="AA235" s="540"/>
      <c r="AB235" s="238"/>
      <c r="AC235" s="43"/>
      <c r="AD235" s="43"/>
      <c r="AE235" s="43"/>
      <c r="AF235" s="43"/>
      <c r="AG235" s="43"/>
      <c r="AH235" s="43"/>
      <c r="AI235" s="43"/>
      <c r="AJ235" s="43"/>
      <c r="AK235" s="43"/>
      <c r="AL235" s="43"/>
      <c r="AM235" s="43"/>
      <c r="AN235" s="43"/>
      <c r="AO235" s="42"/>
    </row>
    <row r="236" spans="1:41" s="45" customFormat="1" ht="21" hidden="1" customHeight="1" x14ac:dyDescent="0.25">
      <c r="A236" s="3"/>
      <c r="B236" s="103"/>
      <c r="C236" s="103"/>
      <c r="D236" s="103"/>
      <c r="E236" s="103"/>
      <c r="F236" s="96" t="s">
        <v>651</v>
      </c>
      <c r="G236" s="96" t="s">
        <v>652</v>
      </c>
      <c r="H236" s="96" t="s">
        <v>389</v>
      </c>
      <c r="I236" s="96" t="s">
        <v>400</v>
      </c>
      <c r="J236" s="148" t="s">
        <v>401</v>
      </c>
      <c r="K236" s="93"/>
      <c r="L236" s="94"/>
      <c r="M236" s="94"/>
      <c r="N236" s="94"/>
      <c r="O236" s="95"/>
      <c r="P236" s="89"/>
      <c r="Q236" s="352"/>
      <c r="R236" s="353"/>
      <c r="S236" s="353"/>
      <c r="T236" s="353"/>
      <c r="U236" s="354"/>
      <c r="V236" s="541"/>
      <c r="W236" s="539"/>
      <c r="X236" s="539"/>
      <c r="Y236" s="539"/>
      <c r="Z236" s="539"/>
      <c r="AA236" s="540"/>
      <c r="AB236" s="238"/>
      <c r="AC236" s="43"/>
      <c r="AD236" s="43"/>
      <c r="AE236" s="43"/>
      <c r="AF236" s="43"/>
      <c r="AG236" s="43"/>
      <c r="AH236" s="43"/>
      <c r="AI236" s="43"/>
      <c r="AJ236" s="43"/>
      <c r="AK236" s="43"/>
      <c r="AL236" s="43"/>
      <c r="AM236" s="43"/>
      <c r="AN236" s="43"/>
      <c r="AO236" s="42"/>
    </row>
    <row r="237" spans="1:41" s="45" customFormat="1" ht="21" hidden="1" customHeight="1" x14ac:dyDescent="0.25">
      <c r="A237" s="3"/>
      <c r="B237" s="103"/>
      <c r="C237" s="103"/>
      <c r="D237" s="103"/>
      <c r="E237" s="103"/>
      <c r="F237" s="96" t="s">
        <v>336</v>
      </c>
      <c r="G237" s="96" t="s">
        <v>653</v>
      </c>
      <c r="H237" s="96" t="s">
        <v>389</v>
      </c>
      <c r="I237" s="96" t="s">
        <v>400</v>
      </c>
      <c r="J237" s="148" t="s">
        <v>401</v>
      </c>
      <c r="K237" s="93"/>
      <c r="L237" s="94"/>
      <c r="M237" s="94"/>
      <c r="N237" s="94"/>
      <c r="O237" s="95"/>
      <c r="P237" s="89"/>
      <c r="Q237" s="352"/>
      <c r="R237" s="353"/>
      <c r="S237" s="353"/>
      <c r="T237" s="353"/>
      <c r="U237" s="354"/>
      <c r="V237" s="541"/>
      <c r="W237" s="539"/>
      <c r="X237" s="539"/>
      <c r="Y237" s="539"/>
      <c r="Z237" s="539"/>
      <c r="AA237" s="540"/>
      <c r="AB237" s="238"/>
      <c r="AC237" s="43"/>
      <c r="AD237" s="43"/>
      <c r="AE237" s="43"/>
      <c r="AF237" s="43"/>
      <c r="AG237" s="43"/>
      <c r="AH237" s="43"/>
      <c r="AI237" s="43"/>
      <c r="AJ237" s="43"/>
      <c r="AK237" s="43"/>
      <c r="AL237" s="43"/>
      <c r="AM237" s="43"/>
      <c r="AN237" s="43"/>
      <c r="AO237" s="42"/>
    </row>
    <row r="238" spans="1:41" s="45" customFormat="1" ht="21" hidden="1" customHeight="1" x14ac:dyDescent="0.25">
      <c r="A238" s="3"/>
      <c r="B238" s="103"/>
      <c r="C238" s="103"/>
      <c r="D238" s="103"/>
      <c r="E238" s="103"/>
      <c r="F238" s="96" t="s">
        <v>337</v>
      </c>
      <c r="G238" s="96" t="s">
        <v>654</v>
      </c>
      <c r="H238" s="96" t="s">
        <v>389</v>
      </c>
      <c r="I238" s="96" t="s">
        <v>400</v>
      </c>
      <c r="J238" s="148" t="s">
        <v>401</v>
      </c>
      <c r="K238" s="93"/>
      <c r="L238" s="94"/>
      <c r="M238" s="94"/>
      <c r="N238" s="94"/>
      <c r="O238" s="95"/>
      <c r="P238" s="89"/>
      <c r="Q238" s="352"/>
      <c r="R238" s="353"/>
      <c r="S238" s="353"/>
      <c r="T238" s="353"/>
      <c r="U238" s="354"/>
      <c r="V238" s="541"/>
      <c r="W238" s="539"/>
      <c r="X238" s="539"/>
      <c r="Y238" s="539"/>
      <c r="Z238" s="539"/>
      <c r="AA238" s="540"/>
      <c r="AB238" s="238"/>
      <c r="AC238" s="43"/>
      <c r="AD238" s="43"/>
      <c r="AE238" s="43"/>
      <c r="AF238" s="43"/>
      <c r="AG238" s="43"/>
      <c r="AH238" s="43"/>
      <c r="AI238" s="43"/>
      <c r="AJ238" s="43"/>
      <c r="AK238" s="43"/>
      <c r="AL238" s="43"/>
      <c r="AM238" s="43"/>
      <c r="AN238" s="43"/>
      <c r="AO238" s="42"/>
    </row>
    <row r="239" spans="1:41" s="45" customFormat="1" ht="21" hidden="1" customHeight="1" x14ac:dyDescent="0.25">
      <c r="A239" s="3"/>
      <c r="B239" s="103"/>
      <c r="C239" s="103"/>
      <c r="D239" s="103"/>
      <c r="E239" s="103"/>
      <c r="F239" s="96" t="s">
        <v>338</v>
      </c>
      <c r="G239" s="96" t="s">
        <v>655</v>
      </c>
      <c r="H239" s="96" t="s">
        <v>428</v>
      </c>
      <c r="I239" s="96" t="s">
        <v>400</v>
      </c>
      <c r="J239" s="148" t="s">
        <v>403</v>
      </c>
      <c r="K239" s="93"/>
      <c r="L239" s="94"/>
      <c r="M239" s="94"/>
      <c r="N239" s="94"/>
      <c r="O239" s="95"/>
      <c r="P239" s="89"/>
      <c r="Q239" s="352"/>
      <c r="R239" s="353"/>
      <c r="S239" s="353"/>
      <c r="T239" s="353"/>
      <c r="U239" s="354"/>
      <c r="V239" s="541"/>
      <c r="W239" s="539"/>
      <c r="X239" s="539"/>
      <c r="Y239" s="539"/>
      <c r="Z239" s="539"/>
      <c r="AA239" s="540"/>
      <c r="AB239" s="238"/>
      <c r="AC239" s="43"/>
      <c r="AD239" s="43"/>
      <c r="AE239" s="43"/>
      <c r="AF239" s="43"/>
      <c r="AG239" s="43"/>
      <c r="AH239" s="43"/>
      <c r="AI239" s="43"/>
      <c r="AJ239" s="43"/>
      <c r="AK239" s="43"/>
      <c r="AL239" s="43"/>
      <c r="AM239" s="43"/>
      <c r="AN239" s="43"/>
      <c r="AO239" s="42"/>
    </row>
    <row r="240" spans="1:41" s="45" customFormat="1" ht="21" hidden="1" customHeight="1" x14ac:dyDescent="0.25">
      <c r="A240" s="3"/>
      <c r="B240" s="103"/>
      <c r="C240" s="103"/>
      <c r="D240" s="103"/>
      <c r="E240" s="103"/>
      <c r="F240" s="96" t="s">
        <v>339</v>
      </c>
      <c r="G240" s="96" t="s">
        <v>656</v>
      </c>
      <c r="H240" s="96" t="s">
        <v>389</v>
      </c>
      <c r="I240" s="96" t="s">
        <v>400</v>
      </c>
      <c r="J240" s="148" t="s">
        <v>401</v>
      </c>
      <c r="K240" s="93"/>
      <c r="L240" s="94"/>
      <c r="M240" s="94"/>
      <c r="N240" s="94"/>
      <c r="O240" s="95"/>
      <c r="P240" s="89"/>
      <c r="Q240" s="352"/>
      <c r="R240" s="353"/>
      <c r="S240" s="353"/>
      <c r="T240" s="353"/>
      <c r="U240" s="354"/>
      <c r="V240" s="541"/>
      <c r="W240" s="539"/>
      <c r="X240" s="539"/>
      <c r="Y240" s="539"/>
      <c r="Z240" s="539"/>
      <c r="AA240" s="540"/>
      <c r="AB240" s="238"/>
      <c r="AC240" s="43"/>
      <c r="AD240" s="43"/>
      <c r="AE240" s="43"/>
      <c r="AF240" s="43"/>
      <c r="AG240" s="43"/>
      <c r="AH240" s="43"/>
      <c r="AI240" s="43"/>
      <c r="AJ240" s="43"/>
      <c r="AK240" s="43"/>
      <c r="AL240" s="43"/>
      <c r="AM240" s="43"/>
      <c r="AN240" s="43"/>
      <c r="AO240" s="42"/>
    </row>
    <row r="241" spans="1:41" s="45" customFormat="1" ht="21" hidden="1" customHeight="1" x14ac:dyDescent="0.25">
      <c r="A241" s="3"/>
      <c r="B241" s="103"/>
      <c r="C241" s="103"/>
      <c r="D241" s="103"/>
      <c r="E241" s="103"/>
      <c r="F241" s="96" t="s">
        <v>340</v>
      </c>
      <c r="G241" s="96" t="s">
        <v>657</v>
      </c>
      <c r="H241" s="96" t="s">
        <v>389</v>
      </c>
      <c r="I241" s="96" t="s">
        <v>400</v>
      </c>
      <c r="J241" s="148" t="s">
        <v>401</v>
      </c>
      <c r="K241" s="93"/>
      <c r="L241" s="94"/>
      <c r="M241" s="94"/>
      <c r="N241" s="94"/>
      <c r="O241" s="95"/>
      <c r="P241" s="89"/>
      <c r="Q241" s="352"/>
      <c r="R241" s="353"/>
      <c r="S241" s="353"/>
      <c r="T241" s="353"/>
      <c r="U241" s="354"/>
      <c r="V241" s="541"/>
      <c r="W241" s="539"/>
      <c r="X241" s="539"/>
      <c r="Y241" s="539"/>
      <c r="Z241" s="539"/>
      <c r="AA241" s="540"/>
      <c r="AB241" s="238"/>
      <c r="AC241" s="43"/>
      <c r="AD241" s="43"/>
      <c r="AE241" s="43"/>
      <c r="AF241" s="43"/>
      <c r="AG241" s="43"/>
      <c r="AH241" s="43"/>
      <c r="AI241" s="43"/>
      <c r="AJ241" s="43"/>
      <c r="AK241" s="43"/>
      <c r="AL241" s="43"/>
      <c r="AM241" s="43"/>
      <c r="AN241" s="43"/>
      <c r="AO241" s="42"/>
    </row>
    <row r="242" spans="1:41" s="45" customFormat="1" ht="21" hidden="1" customHeight="1" x14ac:dyDescent="0.25">
      <c r="A242" s="3"/>
      <c r="B242" s="103"/>
      <c r="C242" s="103"/>
      <c r="D242" s="103"/>
      <c r="E242" s="103"/>
      <c r="F242" s="96" t="s">
        <v>341</v>
      </c>
      <c r="G242" s="96" t="s">
        <v>658</v>
      </c>
      <c r="H242" s="96" t="s">
        <v>389</v>
      </c>
      <c r="I242" s="96" t="s">
        <v>400</v>
      </c>
      <c r="J242" s="148" t="s">
        <v>401</v>
      </c>
      <c r="K242" s="93"/>
      <c r="L242" s="94"/>
      <c r="M242" s="94"/>
      <c r="N242" s="94"/>
      <c r="O242" s="95"/>
      <c r="P242" s="89"/>
      <c r="Q242" s="352"/>
      <c r="R242" s="353"/>
      <c r="S242" s="353"/>
      <c r="T242" s="353"/>
      <c r="U242" s="354"/>
      <c r="V242" s="541"/>
      <c r="W242" s="539"/>
      <c r="X242" s="539"/>
      <c r="Y242" s="539"/>
      <c r="Z242" s="539"/>
      <c r="AA242" s="540"/>
      <c r="AB242" s="238"/>
      <c r="AC242" s="43"/>
      <c r="AD242" s="43"/>
      <c r="AE242" s="43"/>
      <c r="AF242" s="43"/>
      <c r="AG242" s="43"/>
      <c r="AH242" s="43"/>
      <c r="AI242" s="43"/>
      <c r="AJ242" s="43"/>
      <c r="AK242" s="43"/>
      <c r="AL242" s="43"/>
      <c r="AM242" s="43"/>
      <c r="AN242" s="43"/>
      <c r="AO242" s="42"/>
    </row>
    <row r="243" spans="1:41" s="45" customFormat="1" ht="21" hidden="1" customHeight="1" x14ac:dyDescent="0.25">
      <c r="A243" s="3"/>
      <c r="B243" s="103"/>
      <c r="C243" s="103"/>
      <c r="D243" s="103"/>
      <c r="E243" s="103"/>
      <c r="F243" s="96" t="s">
        <v>342</v>
      </c>
      <c r="G243" s="96" t="s">
        <v>659</v>
      </c>
      <c r="H243" s="96" t="s">
        <v>389</v>
      </c>
      <c r="I243" s="96" t="s">
        <v>428</v>
      </c>
      <c r="J243" s="148" t="s">
        <v>402</v>
      </c>
      <c r="K243" s="93"/>
      <c r="L243" s="94"/>
      <c r="M243" s="94"/>
      <c r="N243" s="94"/>
      <c r="O243" s="95"/>
      <c r="P243" s="89"/>
      <c r="Q243" s="352"/>
      <c r="R243" s="353"/>
      <c r="S243" s="353"/>
      <c r="T243" s="353"/>
      <c r="U243" s="354"/>
      <c r="V243" s="541"/>
      <c r="W243" s="539"/>
      <c r="X243" s="539"/>
      <c r="Y243" s="539"/>
      <c r="Z243" s="539"/>
      <c r="AA243" s="540"/>
      <c r="AB243" s="238"/>
      <c r="AC243" s="43"/>
      <c r="AD243" s="43"/>
      <c r="AE243" s="43"/>
      <c r="AF243" s="43"/>
      <c r="AG243" s="43"/>
      <c r="AH243" s="43"/>
      <c r="AI243" s="43"/>
      <c r="AJ243" s="43"/>
      <c r="AK243" s="43"/>
      <c r="AL243" s="43"/>
      <c r="AM243" s="43"/>
      <c r="AN243" s="43"/>
      <c r="AO243" s="42"/>
    </row>
    <row r="244" spans="1:41" s="45" customFormat="1" ht="21" hidden="1" customHeight="1" x14ac:dyDescent="0.25">
      <c r="A244" s="3"/>
      <c r="B244" s="103"/>
      <c r="C244" s="103"/>
      <c r="D244" s="103"/>
      <c r="E244" s="103"/>
      <c r="F244" s="96" t="s">
        <v>343</v>
      </c>
      <c r="G244" s="96" t="s">
        <v>660</v>
      </c>
      <c r="H244" s="96" t="s">
        <v>389</v>
      </c>
      <c r="I244" s="96" t="s">
        <v>400</v>
      </c>
      <c r="J244" s="148" t="s">
        <v>401</v>
      </c>
      <c r="K244" s="93"/>
      <c r="L244" s="94"/>
      <c r="M244" s="94"/>
      <c r="N244" s="94"/>
      <c r="O244" s="95"/>
      <c r="P244" s="89"/>
      <c r="Q244" s="352"/>
      <c r="R244" s="353"/>
      <c r="S244" s="353"/>
      <c r="T244" s="353"/>
      <c r="U244" s="354"/>
      <c r="V244" s="541"/>
      <c r="W244" s="539"/>
      <c r="X244" s="539"/>
      <c r="Y244" s="539"/>
      <c r="Z244" s="539"/>
      <c r="AA244" s="540"/>
      <c r="AB244" s="238"/>
      <c r="AC244" s="43"/>
      <c r="AD244" s="43"/>
      <c r="AE244" s="43"/>
      <c r="AF244" s="43"/>
      <c r="AG244" s="43"/>
      <c r="AH244" s="43"/>
      <c r="AI244" s="43"/>
      <c r="AJ244" s="43"/>
      <c r="AK244" s="43"/>
      <c r="AL244" s="43"/>
      <c r="AM244" s="43"/>
      <c r="AN244" s="43"/>
      <c r="AO244" s="42"/>
    </row>
    <row r="245" spans="1:41" s="45" customFormat="1" ht="21" hidden="1" customHeight="1" x14ac:dyDescent="0.25">
      <c r="A245" s="3"/>
      <c r="B245" s="103"/>
      <c r="C245" s="103"/>
      <c r="D245" s="103"/>
      <c r="E245" s="103"/>
      <c r="F245" s="96" t="s">
        <v>344</v>
      </c>
      <c r="G245" s="96" t="s">
        <v>661</v>
      </c>
      <c r="H245" s="96" t="s">
        <v>389</v>
      </c>
      <c r="I245" s="96" t="s">
        <v>400</v>
      </c>
      <c r="J245" s="148" t="s">
        <v>401</v>
      </c>
      <c r="K245" s="93"/>
      <c r="L245" s="94"/>
      <c r="M245" s="94"/>
      <c r="N245" s="94"/>
      <c r="O245" s="95"/>
      <c r="P245" s="89"/>
      <c r="Q245" s="352"/>
      <c r="R245" s="353"/>
      <c r="S245" s="353"/>
      <c r="T245" s="353"/>
      <c r="U245" s="354"/>
      <c r="V245" s="541"/>
      <c r="W245" s="539"/>
      <c r="X245" s="539"/>
      <c r="Y245" s="539"/>
      <c r="Z245" s="539"/>
      <c r="AA245" s="540"/>
      <c r="AB245" s="238"/>
      <c r="AC245" s="43"/>
      <c r="AD245" s="43"/>
      <c r="AE245" s="43"/>
      <c r="AF245" s="43"/>
      <c r="AG245" s="43"/>
      <c r="AH245" s="43"/>
      <c r="AI245" s="43"/>
      <c r="AJ245" s="43"/>
      <c r="AK245" s="43"/>
      <c r="AL245" s="43"/>
      <c r="AM245" s="43"/>
      <c r="AN245" s="43"/>
      <c r="AO245" s="42"/>
    </row>
    <row r="246" spans="1:41" s="45" customFormat="1" ht="21" hidden="1" customHeight="1" x14ac:dyDescent="0.25">
      <c r="A246" s="3"/>
      <c r="B246" s="103"/>
      <c r="C246" s="103"/>
      <c r="D246" s="103"/>
      <c r="E246" s="103"/>
      <c r="F246" s="96" t="s">
        <v>345</v>
      </c>
      <c r="G246" s="96" t="s">
        <v>662</v>
      </c>
      <c r="H246" s="96" t="s">
        <v>389</v>
      </c>
      <c r="I246" s="96" t="s">
        <v>400</v>
      </c>
      <c r="J246" s="148" t="s">
        <v>401</v>
      </c>
      <c r="K246" s="93"/>
      <c r="L246" s="94"/>
      <c r="M246" s="94"/>
      <c r="N246" s="94"/>
      <c r="O246" s="95"/>
      <c r="P246" s="89"/>
      <c r="Q246" s="352"/>
      <c r="R246" s="353"/>
      <c r="S246" s="353"/>
      <c r="T246" s="353"/>
      <c r="U246" s="354"/>
      <c r="V246" s="541"/>
      <c r="W246" s="539"/>
      <c r="X246" s="539"/>
      <c r="Y246" s="539"/>
      <c r="Z246" s="539"/>
      <c r="AA246" s="540"/>
      <c r="AB246" s="238"/>
      <c r="AC246" s="43"/>
      <c r="AD246" s="43"/>
      <c r="AE246" s="43"/>
      <c r="AF246" s="43"/>
      <c r="AG246" s="43"/>
      <c r="AH246" s="43"/>
      <c r="AI246" s="43"/>
      <c r="AJ246" s="43"/>
      <c r="AK246" s="43"/>
      <c r="AL246" s="43"/>
      <c r="AM246" s="43"/>
      <c r="AN246" s="43"/>
      <c r="AO246" s="42"/>
    </row>
    <row r="247" spans="1:41" s="45" customFormat="1" ht="21" hidden="1" customHeight="1" x14ac:dyDescent="0.25">
      <c r="A247" s="3"/>
      <c r="B247" s="103"/>
      <c r="C247" s="103"/>
      <c r="D247" s="103"/>
      <c r="E247" s="103"/>
      <c r="F247" s="96" t="s">
        <v>347</v>
      </c>
      <c r="G247" s="96" t="s">
        <v>663</v>
      </c>
      <c r="H247" s="96" t="s">
        <v>389</v>
      </c>
      <c r="I247" s="96" t="s">
        <v>400</v>
      </c>
      <c r="J247" s="148" t="s">
        <v>401</v>
      </c>
      <c r="K247" s="93"/>
      <c r="L247" s="94"/>
      <c r="M247" s="94"/>
      <c r="N247" s="94"/>
      <c r="O247" s="95"/>
      <c r="P247" s="89"/>
      <c r="Q247" s="352"/>
      <c r="R247" s="353"/>
      <c r="S247" s="353"/>
      <c r="T247" s="353"/>
      <c r="U247" s="354"/>
      <c r="V247" s="541"/>
      <c r="W247" s="539"/>
      <c r="X247" s="539"/>
      <c r="Y247" s="539"/>
      <c r="Z247" s="539"/>
      <c r="AA247" s="540"/>
      <c r="AB247" s="238"/>
      <c r="AC247" s="43"/>
      <c r="AD247" s="43"/>
      <c r="AE247" s="43"/>
      <c r="AF247" s="43"/>
      <c r="AG247" s="43"/>
      <c r="AH247" s="43"/>
      <c r="AI247" s="43"/>
      <c r="AJ247" s="43"/>
      <c r="AK247" s="43"/>
      <c r="AL247" s="43"/>
      <c r="AM247" s="43"/>
      <c r="AN247" s="43"/>
      <c r="AO247" s="42"/>
    </row>
    <row r="248" spans="1:41" s="45" customFormat="1" ht="14.25" customHeight="1" x14ac:dyDescent="0.25">
      <c r="A248" s="3"/>
      <c r="B248" s="281" t="str">
        <f>'Expense Stmt'!B248:E248</f>
        <v>Country:</v>
      </c>
      <c r="C248" s="282"/>
      <c r="D248" s="282"/>
      <c r="E248" s="283"/>
      <c r="F248" s="474" t="str">
        <f>TRIM('Expense Stmt'!F248:I248)</f>
        <v>United States of America (USA)</v>
      </c>
      <c r="G248" s="475"/>
      <c r="H248" s="475"/>
      <c r="I248" s="476"/>
      <c r="J248" s="149" t="str">
        <f>'Expense Stmt'!J248</f>
        <v>Any Spouse Related Expenses?</v>
      </c>
      <c r="K248" s="517" t="str">
        <f>TRIM('Expense Stmt'!K248:O248)</f>
        <v/>
      </c>
      <c r="L248" s="518"/>
      <c r="M248" s="518"/>
      <c r="N248" s="518"/>
      <c r="O248" s="519"/>
      <c r="P248" s="89"/>
      <c r="Q248" s="355"/>
      <c r="R248" s="356"/>
      <c r="S248" s="356"/>
      <c r="T248" s="356"/>
      <c r="U248" s="357"/>
      <c r="V248" s="542"/>
      <c r="W248" s="543"/>
      <c r="X248" s="543"/>
      <c r="Y248" s="543"/>
      <c r="Z248" s="543"/>
      <c r="AA248" s="544"/>
      <c r="AB248" s="238"/>
      <c r="AC248" s="42"/>
      <c r="AD248" s="43"/>
      <c r="AE248" s="43"/>
      <c r="AF248" s="43"/>
      <c r="AG248" s="43"/>
      <c r="AH248" s="43"/>
      <c r="AI248" s="43"/>
      <c r="AJ248" s="43"/>
      <c r="AK248" s="43"/>
      <c r="AL248" s="43"/>
      <c r="AM248" s="43"/>
      <c r="AN248" s="43"/>
      <c r="AO248" s="42"/>
    </row>
    <row r="249" spans="1:41" ht="27" customHeight="1" x14ac:dyDescent="0.25">
      <c r="B249" s="300" t="str">
        <f>'Expense Stmt'!B249:E249</f>
        <v>E-mail:</v>
      </c>
      <c r="C249" s="301"/>
      <c r="D249" s="301"/>
      <c r="E249" s="302"/>
      <c r="F249" s="523" t="str">
        <f>TRIM('Expense Stmt'!F249:I249)</f>
        <v/>
      </c>
      <c r="G249" s="503"/>
      <c r="H249" s="503"/>
      <c r="I249" s="504"/>
      <c r="J249" s="150" t="str">
        <f>'Expense Stmt'!J249</f>
        <v>Payment Option:</v>
      </c>
      <c r="K249" s="461" t="str">
        <f>TRIM('Expense Stmt'!K249:O249)</f>
        <v/>
      </c>
      <c r="L249" s="462"/>
      <c r="M249" s="462"/>
      <c r="N249" s="462"/>
      <c r="O249" s="463"/>
      <c r="P249" s="89"/>
      <c r="Q249" s="253" t="str">
        <f>'Expense Stmt'!Q249:U249</f>
        <v>Signature:</v>
      </c>
      <c r="R249" s="254"/>
      <c r="S249" s="254"/>
      <c r="T249" s="254"/>
      <c r="U249" s="255"/>
      <c r="V249" s="551" t="s">
        <v>105</v>
      </c>
      <c r="W249" s="552"/>
      <c r="X249" s="552"/>
      <c r="Y249" s="552"/>
      <c r="Z249" s="552"/>
      <c r="AA249" s="553"/>
      <c r="AB249" s="42"/>
      <c r="AC249" s="68"/>
      <c r="AD249" s="28"/>
      <c r="AE249" s="28"/>
      <c r="AF249" s="28"/>
      <c r="AG249" s="28"/>
      <c r="AH249" s="28"/>
      <c r="AI249" s="28"/>
      <c r="AJ249" s="28"/>
      <c r="AK249" s="28"/>
      <c r="AL249" s="28"/>
      <c r="AM249" s="24"/>
      <c r="AN249" s="24"/>
      <c r="AO249" s="11"/>
    </row>
    <row r="250" spans="1:41" ht="14.25" customHeight="1" x14ac:dyDescent="0.3">
      <c r="B250" s="57"/>
      <c r="C250" s="58"/>
      <c r="D250" s="58"/>
      <c r="E250" s="58"/>
      <c r="F250" s="59"/>
      <c r="G250" s="60"/>
      <c r="H250" s="60"/>
      <c r="I250" s="60"/>
      <c r="J250" s="61"/>
      <c r="K250" s="62"/>
      <c r="L250" s="62"/>
      <c r="M250" s="62"/>
      <c r="N250" s="62"/>
      <c r="O250" s="62"/>
      <c r="P250" s="63"/>
      <c r="Q250" s="61"/>
      <c r="R250" s="61"/>
      <c r="S250" s="61"/>
      <c r="T250" s="61"/>
      <c r="U250" s="61"/>
      <c r="V250" s="64"/>
      <c r="W250" s="65"/>
      <c r="X250" s="65"/>
      <c r="Y250" s="65"/>
      <c r="Z250" s="65"/>
      <c r="AA250" s="65"/>
      <c r="AB250" s="42"/>
      <c r="AC250" s="68"/>
      <c r="AD250" s="28"/>
      <c r="AE250" s="28"/>
      <c r="AF250" s="28"/>
      <c r="AG250" s="28"/>
      <c r="AH250" s="28"/>
      <c r="AI250" s="28"/>
      <c r="AJ250" s="28"/>
      <c r="AK250" s="28"/>
      <c r="AL250" s="28"/>
      <c r="AM250" s="24"/>
      <c r="AN250" s="24"/>
      <c r="AO250" s="11"/>
    </row>
    <row r="251" spans="1:41" s="4" customFormat="1" ht="12.75" customHeight="1" x14ac:dyDescent="0.25">
      <c r="A251" s="3"/>
      <c r="B251" s="452" t="s">
        <v>8</v>
      </c>
      <c r="C251" s="486"/>
      <c r="D251" s="487"/>
      <c r="E251" s="494" t="s">
        <v>43</v>
      </c>
      <c r="F251" s="495"/>
      <c r="G251" s="495"/>
      <c r="H251" s="495"/>
      <c r="I251" s="494" t="s">
        <v>41</v>
      </c>
      <c r="J251" s="452" t="s">
        <v>68</v>
      </c>
      <c r="K251" s="452" t="s">
        <v>747</v>
      </c>
      <c r="L251" s="464"/>
      <c r="M251" s="464"/>
      <c r="N251" s="464"/>
      <c r="O251" s="465"/>
      <c r="P251" s="452" t="s">
        <v>9</v>
      </c>
      <c r="Q251" s="453"/>
      <c r="R251" s="453"/>
      <c r="S251" s="453"/>
      <c r="T251" s="454"/>
      <c r="U251" s="452" t="s">
        <v>64</v>
      </c>
      <c r="V251" s="486"/>
      <c r="W251" s="486"/>
      <c r="X251" s="487"/>
      <c r="Y251" s="452" t="s">
        <v>42</v>
      </c>
      <c r="Z251" s="464"/>
      <c r="AA251" s="464"/>
      <c r="AB251" s="465"/>
      <c r="AC251" s="477" t="s">
        <v>44</v>
      </c>
      <c r="AD251" s="478"/>
      <c r="AE251" s="479"/>
      <c r="AF251" s="167" t="s">
        <v>740</v>
      </c>
      <c r="AG251" s="168"/>
      <c r="AH251" s="168"/>
      <c r="AI251" s="168"/>
      <c r="AJ251" s="168"/>
      <c r="AK251" s="168"/>
      <c r="AL251" s="169"/>
    </row>
    <row r="252" spans="1:41" s="4" customFormat="1" x14ac:dyDescent="0.25">
      <c r="A252" s="3"/>
      <c r="B252" s="488"/>
      <c r="C252" s="489"/>
      <c r="D252" s="490"/>
      <c r="E252" s="495"/>
      <c r="F252" s="495"/>
      <c r="G252" s="495"/>
      <c r="H252" s="495"/>
      <c r="I252" s="535"/>
      <c r="J252" s="524"/>
      <c r="K252" s="466"/>
      <c r="L252" s="467"/>
      <c r="M252" s="467"/>
      <c r="N252" s="467"/>
      <c r="O252" s="468"/>
      <c r="P252" s="455"/>
      <c r="Q252" s="456"/>
      <c r="R252" s="456"/>
      <c r="S252" s="456"/>
      <c r="T252" s="457"/>
      <c r="U252" s="488"/>
      <c r="V252" s="489"/>
      <c r="W252" s="489"/>
      <c r="X252" s="490"/>
      <c r="Y252" s="466"/>
      <c r="Z252" s="467"/>
      <c r="AA252" s="467"/>
      <c r="AB252" s="468"/>
      <c r="AC252" s="480"/>
      <c r="AD252" s="481"/>
      <c r="AE252" s="482"/>
      <c r="AF252" s="172" t="s">
        <v>741</v>
      </c>
      <c r="AG252" s="173"/>
      <c r="AH252" s="173"/>
      <c r="AI252" s="174"/>
      <c r="AJ252" s="178" t="s">
        <v>767</v>
      </c>
      <c r="AK252" s="178"/>
      <c r="AL252" s="179"/>
    </row>
    <row r="253" spans="1:41" x14ac:dyDescent="0.25">
      <c r="B253" s="491"/>
      <c r="C253" s="492"/>
      <c r="D253" s="493"/>
      <c r="E253" s="495"/>
      <c r="F253" s="495"/>
      <c r="G253" s="495"/>
      <c r="H253" s="495"/>
      <c r="I253" s="535"/>
      <c r="J253" s="525"/>
      <c r="K253" s="469"/>
      <c r="L253" s="470"/>
      <c r="M253" s="470"/>
      <c r="N253" s="470"/>
      <c r="O253" s="471"/>
      <c r="P253" s="458"/>
      <c r="Q253" s="459"/>
      <c r="R253" s="459"/>
      <c r="S253" s="459"/>
      <c r="T253" s="460"/>
      <c r="U253" s="491"/>
      <c r="V253" s="492"/>
      <c r="W253" s="492"/>
      <c r="X253" s="493"/>
      <c r="Y253" s="469"/>
      <c r="Z253" s="470"/>
      <c r="AA253" s="470"/>
      <c r="AB253" s="471"/>
      <c r="AC253" s="483"/>
      <c r="AD253" s="484"/>
      <c r="AE253" s="485"/>
      <c r="AF253" s="175"/>
      <c r="AG253" s="176"/>
      <c r="AH253" s="176"/>
      <c r="AI253" s="177"/>
      <c r="AJ253" s="180"/>
      <c r="AK253" s="180"/>
      <c r="AL253" s="181"/>
    </row>
    <row r="254" spans="1:41" ht="3.75" customHeight="1" x14ac:dyDescent="0.25">
      <c r="B254" s="303"/>
      <c r="C254" s="303"/>
      <c r="D254" s="303"/>
      <c r="E254" s="303"/>
      <c r="F254" s="303"/>
      <c r="G254" s="303"/>
      <c r="H254" s="303"/>
      <c r="I254" s="10"/>
      <c r="J254" s="10"/>
      <c r="K254" s="303"/>
      <c r="L254" s="303"/>
      <c r="M254" s="303"/>
      <c r="N254" s="303"/>
      <c r="O254" s="303"/>
      <c r="P254" s="303"/>
      <c r="Q254" s="303"/>
      <c r="R254" s="10"/>
      <c r="S254" s="10"/>
      <c r="T254" s="10"/>
      <c r="U254" s="303"/>
      <c r="V254" s="303"/>
      <c r="W254" s="303"/>
      <c r="X254" s="303"/>
      <c r="Y254" s="365"/>
      <c r="Z254" s="303"/>
      <c r="AA254" s="303"/>
      <c r="AB254" s="303"/>
      <c r="AC254" s="303"/>
      <c r="AD254" s="303"/>
      <c r="AE254" s="303"/>
      <c r="AF254" s="303"/>
      <c r="AG254" s="303"/>
      <c r="AH254" s="303"/>
      <c r="AI254" s="303"/>
      <c r="AJ254" s="303"/>
      <c r="AK254" s="303"/>
      <c r="AL254" s="303"/>
    </row>
    <row r="255" spans="1:41" ht="18" x14ac:dyDescent="0.3">
      <c r="B255" s="221"/>
      <c r="C255" s="222"/>
      <c r="D255" s="223"/>
      <c r="E255" s="212"/>
      <c r="F255" s="213"/>
      <c r="G255" s="213"/>
      <c r="H255" s="214"/>
      <c r="I255" s="118"/>
      <c r="J255" s="117"/>
      <c r="K255" s="215"/>
      <c r="L255" s="216"/>
      <c r="M255" s="216"/>
      <c r="N255" s="216"/>
      <c r="O255" s="217"/>
      <c r="P255" s="218"/>
      <c r="Q255" s="219"/>
      <c r="R255" s="219"/>
      <c r="S255" s="219"/>
      <c r="T255" s="220"/>
      <c r="U255" s="224" t="str">
        <f t="shared" ref="U255:U283" si="0">IF(AND(E255&lt;&gt;"",P255="USD"),1,"")</f>
        <v/>
      </c>
      <c r="V255" s="225"/>
      <c r="W255" s="225"/>
      <c r="X255" s="226"/>
      <c r="Y255" s="227" t="str">
        <f t="shared" ref="Y255:Y283" si="1">IF(OR(K255="",U255=""),"",ROUND(K255/U255,2))</f>
        <v/>
      </c>
      <c r="Z255" s="228"/>
      <c r="AA255" s="228"/>
      <c r="AB255" s="229"/>
      <c r="AC255" s="209" t="str">
        <f t="shared" ref="AC255:AC283" si="2">IF($F$6="Staff",IF(Y255="","",IF(Y255&gt;24.99,"Required",IF(OR(E255="Lodging",E255="Airfare"),"Required",IF(E255=0,"","Not Req")))),IF(Y255="","",IF(Y255&gt;74.99,"Required",IF(OR(E255="Lodging",E255="Airfare"),"Required",IF(E255=0,"","Not Req")))))</f>
        <v/>
      </c>
      <c r="AD255" s="210"/>
      <c r="AE255" s="211"/>
      <c r="AF255" s="203" t="str">
        <f t="shared" ref="AF255:AF283" si="3">IF($E255="","",IF(F$6="Staff",VLOOKUP($E255,CODE,2,FALSE),IF(OR($F$6="Rotarian",$F$6="Officer"),VLOOKUP($E255,CODE,3,FALSE),"")))</f>
        <v/>
      </c>
      <c r="AG255" s="204"/>
      <c r="AH255" s="204"/>
      <c r="AI255" s="204"/>
      <c r="AJ255" s="205"/>
      <c r="AK255" s="206"/>
      <c r="AL255" s="207"/>
    </row>
    <row r="256" spans="1:41" ht="18" x14ac:dyDescent="0.3">
      <c r="B256" s="221"/>
      <c r="C256" s="222"/>
      <c r="D256" s="223"/>
      <c r="E256" s="212"/>
      <c r="F256" s="213"/>
      <c r="G256" s="213"/>
      <c r="H256" s="214"/>
      <c r="I256" s="118"/>
      <c r="J256" s="117"/>
      <c r="K256" s="215"/>
      <c r="L256" s="216"/>
      <c r="M256" s="216"/>
      <c r="N256" s="216"/>
      <c r="O256" s="217"/>
      <c r="P256" s="218"/>
      <c r="Q256" s="219"/>
      <c r="R256" s="219"/>
      <c r="S256" s="219"/>
      <c r="T256" s="220"/>
      <c r="U256" s="224" t="str">
        <f t="shared" si="0"/>
        <v/>
      </c>
      <c r="V256" s="225"/>
      <c r="W256" s="225"/>
      <c r="X256" s="226"/>
      <c r="Y256" s="227" t="str">
        <f t="shared" si="1"/>
        <v/>
      </c>
      <c r="Z256" s="228"/>
      <c r="AA256" s="228"/>
      <c r="AB256" s="229"/>
      <c r="AC256" s="209" t="str">
        <f t="shared" si="2"/>
        <v/>
      </c>
      <c r="AD256" s="210"/>
      <c r="AE256" s="211"/>
      <c r="AF256" s="203" t="str">
        <f t="shared" si="3"/>
        <v/>
      </c>
      <c r="AG256" s="204"/>
      <c r="AH256" s="204"/>
      <c r="AI256" s="204"/>
      <c r="AJ256" s="205"/>
      <c r="AK256" s="206"/>
      <c r="AL256" s="207"/>
    </row>
    <row r="257" spans="2:38" ht="18" x14ac:dyDescent="0.3">
      <c r="B257" s="221"/>
      <c r="C257" s="222"/>
      <c r="D257" s="223"/>
      <c r="E257" s="212"/>
      <c r="F257" s="213"/>
      <c r="G257" s="213"/>
      <c r="H257" s="214"/>
      <c r="I257" s="118"/>
      <c r="J257" s="117"/>
      <c r="K257" s="215"/>
      <c r="L257" s="216"/>
      <c r="M257" s="216"/>
      <c r="N257" s="216"/>
      <c r="O257" s="217"/>
      <c r="P257" s="218"/>
      <c r="Q257" s="219"/>
      <c r="R257" s="219"/>
      <c r="S257" s="219"/>
      <c r="T257" s="220"/>
      <c r="U257" s="224" t="str">
        <f t="shared" si="0"/>
        <v/>
      </c>
      <c r="V257" s="225"/>
      <c r="W257" s="225"/>
      <c r="X257" s="226"/>
      <c r="Y257" s="227" t="str">
        <f t="shared" si="1"/>
        <v/>
      </c>
      <c r="Z257" s="228"/>
      <c r="AA257" s="228"/>
      <c r="AB257" s="229"/>
      <c r="AC257" s="209" t="str">
        <f t="shared" si="2"/>
        <v/>
      </c>
      <c r="AD257" s="210"/>
      <c r="AE257" s="211"/>
      <c r="AF257" s="203" t="str">
        <f t="shared" si="3"/>
        <v/>
      </c>
      <c r="AG257" s="204"/>
      <c r="AH257" s="204"/>
      <c r="AI257" s="204"/>
      <c r="AJ257" s="205"/>
      <c r="AK257" s="206"/>
      <c r="AL257" s="207"/>
    </row>
    <row r="258" spans="2:38" ht="18" x14ac:dyDescent="0.3">
      <c r="B258" s="221"/>
      <c r="C258" s="222"/>
      <c r="D258" s="223"/>
      <c r="E258" s="212"/>
      <c r="F258" s="213"/>
      <c r="G258" s="213"/>
      <c r="H258" s="214"/>
      <c r="I258" s="118"/>
      <c r="J258" s="117"/>
      <c r="K258" s="215"/>
      <c r="L258" s="216"/>
      <c r="M258" s="216"/>
      <c r="N258" s="216"/>
      <c r="O258" s="217"/>
      <c r="P258" s="218"/>
      <c r="Q258" s="219"/>
      <c r="R258" s="219"/>
      <c r="S258" s="219"/>
      <c r="T258" s="220"/>
      <c r="U258" s="224" t="str">
        <f t="shared" si="0"/>
        <v/>
      </c>
      <c r="V258" s="225"/>
      <c r="W258" s="225"/>
      <c r="X258" s="226"/>
      <c r="Y258" s="227" t="str">
        <f t="shared" si="1"/>
        <v/>
      </c>
      <c r="Z258" s="228"/>
      <c r="AA258" s="228"/>
      <c r="AB258" s="229"/>
      <c r="AC258" s="209" t="str">
        <f t="shared" si="2"/>
        <v/>
      </c>
      <c r="AD258" s="210"/>
      <c r="AE258" s="211"/>
      <c r="AF258" s="203" t="str">
        <f t="shared" si="3"/>
        <v/>
      </c>
      <c r="AG258" s="204"/>
      <c r="AH258" s="204"/>
      <c r="AI258" s="204"/>
      <c r="AJ258" s="205"/>
      <c r="AK258" s="206"/>
      <c r="AL258" s="207"/>
    </row>
    <row r="259" spans="2:38" ht="18" x14ac:dyDescent="0.3">
      <c r="B259" s="221"/>
      <c r="C259" s="222"/>
      <c r="D259" s="223"/>
      <c r="E259" s="212"/>
      <c r="F259" s="213"/>
      <c r="G259" s="213"/>
      <c r="H259" s="214"/>
      <c r="I259" s="118"/>
      <c r="J259" s="117"/>
      <c r="K259" s="215"/>
      <c r="L259" s="216"/>
      <c r="M259" s="216"/>
      <c r="N259" s="216"/>
      <c r="O259" s="217"/>
      <c r="P259" s="218"/>
      <c r="Q259" s="219"/>
      <c r="R259" s="219"/>
      <c r="S259" s="219"/>
      <c r="T259" s="220"/>
      <c r="U259" s="224" t="str">
        <f t="shared" si="0"/>
        <v/>
      </c>
      <c r="V259" s="225"/>
      <c r="W259" s="225"/>
      <c r="X259" s="226"/>
      <c r="Y259" s="227" t="str">
        <f t="shared" si="1"/>
        <v/>
      </c>
      <c r="Z259" s="228"/>
      <c r="AA259" s="228"/>
      <c r="AB259" s="229"/>
      <c r="AC259" s="209" t="str">
        <f t="shared" si="2"/>
        <v/>
      </c>
      <c r="AD259" s="210"/>
      <c r="AE259" s="211"/>
      <c r="AF259" s="203" t="str">
        <f t="shared" si="3"/>
        <v/>
      </c>
      <c r="AG259" s="204"/>
      <c r="AH259" s="204"/>
      <c r="AI259" s="204"/>
      <c r="AJ259" s="205"/>
      <c r="AK259" s="206"/>
      <c r="AL259" s="207"/>
    </row>
    <row r="260" spans="2:38" ht="18" x14ac:dyDescent="0.3">
      <c r="B260" s="221"/>
      <c r="C260" s="222"/>
      <c r="D260" s="223"/>
      <c r="E260" s="212"/>
      <c r="F260" s="213"/>
      <c r="G260" s="213"/>
      <c r="H260" s="214"/>
      <c r="I260" s="118"/>
      <c r="J260" s="117"/>
      <c r="K260" s="215"/>
      <c r="L260" s="216"/>
      <c r="M260" s="216"/>
      <c r="N260" s="216"/>
      <c r="O260" s="217"/>
      <c r="P260" s="218"/>
      <c r="Q260" s="219"/>
      <c r="R260" s="219"/>
      <c r="S260" s="219"/>
      <c r="T260" s="220"/>
      <c r="U260" s="224" t="str">
        <f t="shared" si="0"/>
        <v/>
      </c>
      <c r="V260" s="225"/>
      <c r="W260" s="225"/>
      <c r="X260" s="226"/>
      <c r="Y260" s="227" t="str">
        <f t="shared" si="1"/>
        <v/>
      </c>
      <c r="Z260" s="228"/>
      <c r="AA260" s="228"/>
      <c r="AB260" s="229"/>
      <c r="AC260" s="209" t="str">
        <f t="shared" si="2"/>
        <v/>
      </c>
      <c r="AD260" s="210"/>
      <c r="AE260" s="211"/>
      <c r="AF260" s="203" t="str">
        <f t="shared" si="3"/>
        <v/>
      </c>
      <c r="AG260" s="204"/>
      <c r="AH260" s="204"/>
      <c r="AI260" s="204"/>
      <c r="AJ260" s="205"/>
      <c r="AK260" s="206"/>
      <c r="AL260" s="207"/>
    </row>
    <row r="261" spans="2:38" ht="18" x14ac:dyDescent="0.3">
      <c r="B261" s="221"/>
      <c r="C261" s="222"/>
      <c r="D261" s="223"/>
      <c r="E261" s="212"/>
      <c r="F261" s="213"/>
      <c r="G261" s="213"/>
      <c r="H261" s="214"/>
      <c r="I261" s="118"/>
      <c r="J261" s="117"/>
      <c r="K261" s="215"/>
      <c r="L261" s="216"/>
      <c r="M261" s="216"/>
      <c r="N261" s="216"/>
      <c r="O261" s="217"/>
      <c r="P261" s="218"/>
      <c r="Q261" s="219"/>
      <c r="R261" s="219"/>
      <c r="S261" s="219"/>
      <c r="T261" s="220"/>
      <c r="U261" s="224" t="str">
        <f t="shared" si="0"/>
        <v/>
      </c>
      <c r="V261" s="225"/>
      <c r="W261" s="225"/>
      <c r="X261" s="226"/>
      <c r="Y261" s="227" t="str">
        <f t="shared" si="1"/>
        <v/>
      </c>
      <c r="Z261" s="228"/>
      <c r="AA261" s="228"/>
      <c r="AB261" s="229"/>
      <c r="AC261" s="209" t="str">
        <f t="shared" si="2"/>
        <v/>
      </c>
      <c r="AD261" s="210"/>
      <c r="AE261" s="211"/>
      <c r="AF261" s="203" t="str">
        <f t="shared" si="3"/>
        <v/>
      </c>
      <c r="AG261" s="204"/>
      <c r="AH261" s="204"/>
      <c r="AI261" s="204"/>
      <c r="AJ261" s="205"/>
      <c r="AK261" s="206"/>
      <c r="AL261" s="207"/>
    </row>
    <row r="262" spans="2:38" ht="18" x14ac:dyDescent="0.3">
      <c r="B262" s="221"/>
      <c r="C262" s="222"/>
      <c r="D262" s="223"/>
      <c r="E262" s="212"/>
      <c r="F262" s="213"/>
      <c r="G262" s="213"/>
      <c r="H262" s="214"/>
      <c r="I262" s="118"/>
      <c r="J262" s="117"/>
      <c r="K262" s="215"/>
      <c r="L262" s="216"/>
      <c r="M262" s="216"/>
      <c r="N262" s="216"/>
      <c r="O262" s="217"/>
      <c r="P262" s="218"/>
      <c r="Q262" s="219"/>
      <c r="R262" s="219"/>
      <c r="S262" s="219"/>
      <c r="T262" s="220"/>
      <c r="U262" s="224" t="str">
        <f t="shared" si="0"/>
        <v/>
      </c>
      <c r="V262" s="225"/>
      <c r="W262" s="225"/>
      <c r="X262" s="226"/>
      <c r="Y262" s="227" t="str">
        <f t="shared" si="1"/>
        <v/>
      </c>
      <c r="Z262" s="228"/>
      <c r="AA262" s="228"/>
      <c r="AB262" s="229"/>
      <c r="AC262" s="209" t="str">
        <f t="shared" si="2"/>
        <v/>
      </c>
      <c r="AD262" s="210"/>
      <c r="AE262" s="211"/>
      <c r="AF262" s="203" t="str">
        <f t="shared" si="3"/>
        <v/>
      </c>
      <c r="AG262" s="204"/>
      <c r="AH262" s="204"/>
      <c r="AI262" s="204"/>
      <c r="AJ262" s="205"/>
      <c r="AK262" s="206"/>
      <c r="AL262" s="207"/>
    </row>
    <row r="263" spans="2:38" ht="18" x14ac:dyDescent="0.3">
      <c r="B263" s="221"/>
      <c r="C263" s="222"/>
      <c r="D263" s="223"/>
      <c r="E263" s="212"/>
      <c r="F263" s="213"/>
      <c r="G263" s="213"/>
      <c r="H263" s="214"/>
      <c r="I263" s="118"/>
      <c r="J263" s="117"/>
      <c r="K263" s="215"/>
      <c r="L263" s="216"/>
      <c r="M263" s="216"/>
      <c r="N263" s="216"/>
      <c r="O263" s="217"/>
      <c r="P263" s="218"/>
      <c r="Q263" s="219"/>
      <c r="R263" s="219"/>
      <c r="S263" s="219"/>
      <c r="T263" s="220"/>
      <c r="U263" s="224" t="str">
        <f t="shared" si="0"/>
        <v/>
      </c>
      <c r="V263" s="225"/>
      <c r="W263" s="225"/>
      <c r="X263" s="226"/>
      <c r="Y263" s="227" t="str">
        <f t="shared" si="1"/>
        <v/>
      </c>
      <c r="Z263" s="228"/>
      <c r="AA263" s="228"/>
      <c r="AB263" s="229"/>
      <c r="AC263" s="209" t="str">
        <f t="shared" si="2"/>
        <v/>
      </c>
      <c r="AD263" s="210"/>
      <c r="AE263" s="211"/>
      <c r="AF263" s="203" t="str">
        <f t="shared" si="3"/>
        <v/>
      </c>
      <c r="AG263" s="204"/>
      <c r="AH263" s="204"/>
      <c r="AI263" s="204"/>
      <c r="AJ263" s="205"/>
      <c r="AK263" s="206"/>
      <c r="AL263" s="207"/>
    </row>
    <row r="264" spans="2:38" ht="18" x14ac:dyDescent="0.3">
      <c r="B264" s="221"/>
      <c r="C264" s="222"/>
      <c r="D264" s="223"/>
      <c r="E264" s="212"/>
      <c r="F264" s="213"/>
      <c r="G264" s="213"/>
      <c r="H264" s="214"/>
      <c r="I264" s="118"/>
      <c r="J264" s="117"/>
      <c r="K264" s="215"/>
      <c r="L264" s="216"/>
      <c r="M264" s="216"/>
      <c r="N264" s="216"/>
      <c r="O264" s="217"/>
      <c r="P264" s="218"/>
      <c r="Q264" s="219"/>
      <c r="R264" s="219"/>
      <c r="S264" s="219"/>
      <c r="T264" s="220"/>
      <c r="U264" s="224" t="str">
        <f t="shared" ref="U264:U270" si="4">IF(AND(E264&lt;&gt;"",P264="USD"),1,"")</f>
        <v/>
      </c>
      <c r="V264" s="225"/>
      <c r="W264" s="225"/>
      <c r="X264" s="226"/>
      <c r="Y264" s="227" t="str">
        <f t="shared" ref="Y264:Y270" si="5">IF(OR(K264="",U264=""),"",ROUND(K264/U264,2))</f>
        <v/>
      </c>
      <c r="Z264" s="228"/>
      <c r="AA264" s="228"/>
      <c r="AB264" s="229"/>
      <c r="AC264" s="209" t="str">
        <f t="shared" ref="AC264:AC270" si="6">IF($F$6="Staff",IF(Y264="","",IF(Y264&gt;24.99,"Required",IF(OR(E264="Lodging",E264="Airfare"),"Required",IF(E264=0,"","Not Req")))),IF(Y264="","",IF(Y264&gt;74.99,"Required",IF(OR(E264="Lodging",E264="Airfare"),"Required",IF(E264=0,"","Not Req")))))</f>
        <v/>
      </c>
      <c r="AD264" s="210"/>
      <c r="AE264" s="211"/>
      <c r="AF264" s="203" t="str">
        <f t="shared" ref="AF264:AF270" si="7">IF($E264="","",IF(F$6="Staff",VLOOKUP($E264,CODE,2,FALSE),IF(OR($F$6="Rotarian",$F$6="Officer"),VLOOKUP($E264,CODE,3,FALSE),"")))</f>
        <v/>
      </c>
      <c r="AG264" s="204"/>
      <c r="AH264" s="204"/>
      <c r="AI264" s="204"/>
      <c r="AJ264" s="205"/>
      <c r="AK264" s="206"/>
      <c r="AL264" s="207"/>
    </row>
    <row r="265" spans="2:38" ht="18" x14ac:dyDescent="0.3">
      <c r="B265" s="221"/>
      <c r="C265" s="222"/>
      <c r="D265" s="223"/>
      <c r="E265" s="212"/>
      <c r="F265" s="213"/>
      <c r="G265" s="213"/>
      <c r="H265" s="214"/>
      <c r="I265" s="118"/>
      <c r="J265" s="117"/>
      <c r="K265" s="215"/>
      <c r="L265" s="216"/>
      <c r="M265" s="216"/>
      <c r="N265" s="216"/>
      <c r="O265" s="217"/>
      <c r="P265" s="218"/>
      <c r="Q265" s="219"/>
      <c r="R265" s="219"/>
      <c r="S265" s="219"/>
      <c r="T265" s="220"/>
      <c r="U265" s="224" t="str">
        <f t="shared" si="4"/>
        <v/>
      </c>
      <c r="V265" s="225"/>
      <c r="W265" s="225"/>
      <c r="X265" s="226"/>
      <c r="Y265" s="227" t="str">
        <f t="shared" si="5"/>
        <v/>
      </c>
      <c r="Z265" s="228"/>
      <c r="AA265" s="228"/>
      <c r="AB265" s="229"/>
      <c r="AC265" s="209" t="str">
        <f t="shared" si="6"/>
        <v/>
      </c>
      <c r="AD265" s="210"/>
      <c r="AE265" s="211"/>
      <c r="AF265" s="203" t="str">
        <f t="shared" si="7"/>
        <v/>
      </c>
      <c r="AG265" s="204"/>
      <c r="AH265" s="204"/>
      <c r="AI265" s="204"/>
      <c r="AJ265" s="205"/>
      <c r="AK265" s="206"/>
      <c r="AL265" s="207"/>
    </row>
    <row r="266" spans="2:38" ht="18" x14ac:dyDescent="0.3">
      <c r="B266" s="221"/>
      <c r="C266" s="222"/>
      <c r="D266" s="223"/>
      <c r="E266" s="212"/>
      <c r="F266" s="213"/>
      <c r="G266" s="213"/>
      <c r="H266" s="214"/>
      <c r="I266" s="118"/>
      <c r="J266" s="117"/>
      <c r="K266" s="215"/>
      <c r="L266" s="216"/>
      <c r="M266" s="216"/>
      <c r="N266" s="216"/>
      <c r="O266" s="217"/>
      <c r="P266" s="218"/>
      <c r="Q266" s="219"/>
      <c r="R266" s="219"/>
      <c r="S266" s="219"/>
      <c r="T266" s="220"/>
      <c r="U266" s="224" t="str">
        <f t="shared" si="4"/>
        <v/>
      </c>
      <c r="V266" s="225"/>
      <c r="W266" s="225"/>
      <c r="X266" s="226"/>
      <c r="Y266" s="227" t="str">
        <f t="shared" si="5"/>
        <v/>
      </c>
      <c r="Z266" s="228"/>
      <c r="AA266" s="228"/>
      <c r="AB266" s="229"/>
      <c r="AC266" s="209" t="str">
        <f t="shared" si="6"/>
        <v/>
      </c>
      <c r="AD266" s="210"/>
      <c r="AE266" s="211"/>
      <c r="AF266" s="203" t="str">
        <f t="shared" si="7"/>
        <v/>
      </c>
      <c r="AG266" s="204"/>
      <c r="AH266" s="204"/>
      <c r="AI266" s="204"/>
      <c r="AJ266" s="205"/>
      <c r="AK266" s="206"/>
      <c r="AL266" s="207"/>
    </row>
    <row r="267" spans="2:38" ht="18" x14ac:dyDescent="0.3">
      <c r="B267" s="221"/>
      <c r="C267" s="222"/>
      <c r="D267" s="223"/>
      <c r="E267" s="212"/>
      <c r="F267" s="213"/>
      <c r="G267" s="213"/>
      <c r="H267" s="214"/>
      <c r="I267" s="118"/>
      <c r="J267" s="117"/>
      <c r="K267" s="215"/>
      <c r="L267" s="216"/>
      <c r="M267" s="216"/>
      <c r="N267" s="216"/>
      <c r="O267" s="217"/>
      <c r="P267" s="218"/>
      <c r="Q267" s="219"/>
      <c r="R267" s="219"/>
      <c r="S267" s="219"/>
      <c r="T267" s="220"/>
      <c r="U267" s="224" t="str">
        <f t="shared" si="4"/>
        <v/>
      </c>
      <c r="V267" s="225"/>
      <c r="W267" s="225"/>
      <c r="X267" s="226"/>
      <c r="Y267" s="227" t="str">
        <f t="shared" si="5"/>
        <v/>
      </c>
      <c r="Z267" s="228"/>
      <c r="AA267" s="228"/>
      <c r="AB267" s="229"/>
      <c r="AC267" s="209" t="str">
        <f t="shared" si="6"/>
        <v/>
      </c>
      <c r="AD267" s="210"/>
      <c r="AE267" s="211"/>
      <c r="AF267" s="203" t="str">
        <f t="shared" si="7"/>
        <v/>
      </c>
      <c r="AG267" s="204"/>
      <c r="AH267" s="204"/>
      <c r="AI267" s="204"/>
      <c r="AJ267" s="205"/>
      <c r="AK267" s="206"/>
      <c r="AL267" s="207"/>
    </row>
    <row r="268" spans="2:38" ht="18" x14ac:dyDescent="0.3">
      <c r="B268" s="221"/>
      <c r="C268" s="222"/>
      <c r="D268" s="223"/>
      <c r="E268" s="212"/>
      <c r="F268" s="213"/>
      <c r="G268" s="213"/>
      <c r="H268" s="214"/>
      <c r="I268" s="118"/>
      <c r="J268" s="117"/>
      <c r="K268" s="215"/>
      <c r="L268" s="216"/>
      <c r="M268" s="216"/>
      <c r="N268" s="216"/>
      <c r="O268" s="217"/>
      <c r="P268" s="218"/>
      <c r="Q268" s="219"/>
      <c r="R268" s="219"/>
      <c r="S268" s="219"/>
      <c r="T268" s="220"/>
      <c r="U268" s="224" t="str">
        <f t="shared" si="4"/>
        <v/>
      </c>
      <c r="V268" s="225"/>
      <c r="W268" s="225"/>
      <c r="X268" s="226"/>
      <c r="Y268" s="227" t="str">
        <f t="shared" si="5"/>
        <v/>
      </c>
      <c r="Z268" s="228"/>
      <c r="AA268" s="228"/>
      <c r="AB268" s="229"/>
      <c r="AC268" s="209" t="str">
        <f t="shared" si="6"/>
        <v/>
      </c>
      <c r="AD268" s="210"/>
      <c r="AE268" s="211"/>
      <c r="AF268" s="203" t="str">
        <f t="shared" si="7"/>
        <v/>
      </c>
      <c r="AG268" s="204"/>
      <c r="AH268" s="204"/>
      <c r="AI268" s="204"/>
      <c r="AJ268" s="205"/>
      <c r="AK268" s="206"/>
      <c r="AL268" s="207"/>
    </row>
    <row r="269" spans="2:38" ht="18" x14ac:dyDescent="0.3">
      <c r="B269" s="221"/>
      <c r="C269" s="222"/>
      <c r="D269" s="223"/>
      <c r="E269" s="212"/>
      <c r="F269" s="213"/>
      <c r="G269" s="213"/>
      <c r="H269" s="214"/>
      <c r="I269" s="118"/>
      <c r="J269" s="117"/>
      <c r="K269" s="215"/>
      <c r="L269" s="216"/>
      <c r="M269" s="216"/>
      <c r="N269" s="216"/>
      <c r="O269" s="217"/>
      <c r="P269" s="218"/>
      <c r="Q269" s="219"/>
      <c r="R269" s="219"/>
      <c r="S269" s="219"/>
      <c r="T269" s="220"/>
      <c r="U269" s="224" t="str">
        <f t="shared" si="4"/>
        <v/>
      </c>
      <c r="V269" s="225"/>
      <c r="W269" s="225"/>
      <c r="X269" s="226"/>
      <c r="Y269" s="227" t="str">
        <f t="shared" si="5"/>
        <v/>
      </c>
      <c r="Z269" s="228"/>
      <c r="AA269" s="228"/>
      <c r="AB269" s="229"/>
      <c r="AC269" s="209" t="str">
        <f t="shared" si="6"/>
        <v/>
      </c>
      <c r="AD269" s="210"/>
      <c r="AE269" s="211"/>
      <c r="AF269" s="203" t="str">
        <f t="shared" si="7"/>
        <v/>
      </c>
      <c r="AG269" s="204"/>
      <c r="AH269" s="204"/>
      <c r="AI269" s="204"/>
      <c r="AJ269" s="205"/>
      <c r="AK269" s="206"/>
      <c r="AL269" s="207"/>
    </row>
    <row r="270" spans="2:38" ht="18" x14ac:dyDescent="0.3">
      <c r="B270" s="221"/>
      <c r="C270" s="222"/>
      <c r="D270" s="223"/>
      <c r="E270" s="212"/>
      <c r="F270" s="213"/>
      <c r="G270" s="213"/>
      <c r="H270" s="214"/>
      <c r="I270" s="118"/>
      <c r="J270" s="117"/>
      <c r="K270" s="215"/>
      <c r="L270" s="216"/>
      <c r="M270" s="216"/>
      <c r="N270" s="216"/>
      <c r="O270" s="217"/>
      <c r="P270" s="218"/>
      <c r="Q270" s="219"/>
      <c r="R270" s="219"/>
      <c r="S270" s="219"/>
      <c r="T270" s="220"/>
      <c r="U270" s="224" t="str">
        <f t="shared" si="4"/>
        <v/>
      </c>
      <c r="V270" s="225"/>
      <c r="W270" s="225"/>
      <c r="X270" s="226"/>
      <c r="Y270" s="227" t="str">
        <f t="shared" si="5"/>
        <v/>
      </c>
      <c r="Z270" s="228"/>
      <c r="AA270" s="228"/>
      <c r="AB270" s="229"/>
      <c r="AC270" s="209" t="str">
        <f t="shared" si="6"/>
        <v/>
      </c>
      <c r="AD270" s="210"/>
      <c r="AE270" s="211"/>
      <c r="AF270" s="203" t="str">
        <f t="shared" si="7"/>
        <v/>
      </c>
      <c r="AG270" s="204"/>
      <c r="AH270" s="204"/>
      <c r="AI270" s="204"/>
      <c r="AJ270" s="205"/>
      <c r="AK270" s="206"/>
      <c r="AL270" s="207"/>
    </row>
    <row r="271" spans="2:38" ht="18" x14ac:dyDescent="0.3">
      <c r="B271" s="221"/>
      <c r="C271" s="222"/>
      <c r="D271" s="223"/>
      <c r="E271" s="212"/>
      <c r="F271" s="213"/>
      <c r="G271" s="213"/>
      <c r="H271" s="214"/>
      <c r="I271" s="118"/>
      <c r="J271" s="117"/>
      <c r="K271" s="215"/>
      <c r="L271" s="216"/>
      <c r="M271" s="216"/>
      <c r="N271" s="216"/>
      <c r="O271" s="217"/>
      <c r="P271" s="218"/>
      <c r="Q271" s="219"/>
      <c r="R271" s="219"/>
      <c r="S271" s="219"/>
      <c r="T271" s="220"/>
      <c r="U271" s="224" t="str">
        <f t="shared" si="0"/>
        <v/>
      </c>
      <c r="V271" s="225"/>
      <c r="W271" s="225"/>
      <c r="X271" s="226"/>
      <c r="Y271" s="227" t="str">
        <f t="shared" si="1"/>
        <v/>
      </c>
      <c r="Z271" s="228"/>
      <c r="AA271" s="228"/>
      <c r="AB271" s="229"/>
      <c r="AC271" s="209" t="str">
        <f t="shared" si="2"/>
        <v/>
      </c>
      <c r="AD271" s="210"/>
      <c r="AE271" s="211"/>
      <c r="AF271" s="203" t="str">
        <f t="shared" si="3"/>
        <v/>
      </c>
      <c r="AG271" s="204"/>
      <c r="AH271" s="204"/>
      <c r="AI271" s="204"/>
      <c r="AJ271" s="205"/>
      <c r="AK271" s="206"/>
      <c r="AL271" s="207"/>
    </row>
    <row r="272" spans="2:38" ht="18" x14ac:dyDescent="0.3">
      <c r="B272" s="221"/>
      <c r="C272" s="222"/>
      <c r="D272" s="223"/>
      <c r="E272" s="212"/>
      <c r="F272" s="213"/>
      <c r="G272" s="213"/>
      <c r="H272" s="214"/>
      <c r="I272" s="118"/>
      <c r="J272" s="117"/>
      <c r="K272" s="215"/>
      <c r="L272" s="216"/>
      <c r="M272" s="216"/>
      <c r="N272" s="216"/>
      <c r="O272" s="217"/>
      <c r="P272" s="218"/>
      <c r="Q272" s="219"/>
      <c r="R272" s="219"/>
      <c r="S272" s="219"/>
      <c r="T272" s="220"/>
      <c r="U272" s="224" t="str">
        <f t="shared" si="0"/>
        <v/>
      </c>
      <c r="V272" s="225"/>
      <c r="W272" s="225"/>
      <c r="X272" s="226"/>
      <c r="Y272" s="227" t="str">
        <f t="shared" si="1"/>
        <v/>
      </c>
      <c r="Z272" s="228"/>
      <c r="AA272" s="228"/>
      <c r="AB272" s="229"/>
      <c r="AC272" s="209" t="str">
        <f t="shared" si="2"/>
        <v/>
      </c>
      <c r="AD272" s="210"/>
      <c r="AE272" s="211"/>
      <c r="AF272" s="203" t="str">
        <f t="shared" si="3"/>
        <v/>
      </c>
      <c r="AG272" s="204"/>
      <c r="AH272" s="204"/>
      <c r="AI272" s="204"/>
      <c r="AJ272" s="205"/>
      <c r="AK272" s="206"/>
      <c r="AL272" s="207"/>
    </row>
    <row r="273" spans="2:46" ht="18" x14ac:dyDescent="0.3">
      <c r="B273" s="221"/>
      <c r="C273" s="222"/>
      <c r="D273" s="223"/>
      <c r="E273" s="212"/>
      <c r="F273" s="213"/>
      <c r="G273" s="213"/>
      <c r="H273" s="214"/>
      <c r="I273" s="118"/>
      <c r="J273" s="117"/>
      <c r="K273" s="215"/>
      <c r="L273" s="216"/>
      <c r="M273" s="216"/>
      <c r="N273" s="216"/>
      <c r="O273" s="217"/>
      <c r="P273" s="218"/>
      <c r="Q273" s="219"/>
      <c r="R273" s="219"/>
      <c r="S273" s="219"/>
      <c r="T273" s="220"/>
      <c r="U273" s="224" t="str">
        <f t="shared" si="0"/>
        <v/>
      </c>
      <c r="V273" s="225"/>
      <c r="W273" s="225"/>
      <c r="X273" s="226"/>
      <c r="Y273" s="227" t="str">
        <f t="shared" si="1"/>
        <v/>
      </c>
      <c r="Z273" s="228"/>
      <c r="AA273" s="228"/>
      <c r="AB273" s="229"/>
      <c r="AC273" s="209" t="str">
        <f t="shared" si="2"/>
        <v/>
      </c>
      <c r="AD273" s="210"/>
      <c r="AE273" s="211"/>
      <c r="AF273" s="203" t="str">
        <f t="shared" si="3"/>
        <v/>
      </c>
      <c r="AG273" s="204"/>
      <c r="AH273" s="204"/>
      <c r="AI273" s="204"/>
      <c r="AJ273" s="205"/>
      <c r="AK273" s="206"/>
      <c r="AL273" s="207"/>
    </row>
    <row r="274" spans="2:46" ht="18" x14ac:dyDescent="0.3">
      <c r="B274" s="221"/>
      <c r="C274" s="222"/>
      <c r="D274" s="223"/>
      <c r="E274" s="212"/>
      <c r="F274" s="213"/>
      <c r="G274" s="213"/>
      <c r="H274" s="214"/>
      <c r="I274" s="118"/>
      <c r="J274" s="117"/>
      <c r="K274" s="215"/>
      <c r="L274" s="216"/>
      <c r="M274" s="216"/>
      <c r="N274" s="216"/>
      <c r="O274" s="217"/>
      <c r="P274" s="218"/>
      <c r="Q274" s="219"/>
      <c r="R274" s="219"/>
      <c r="S274" s="219"/>
      <c r="T274" s="220"/>
      <c r="U274" s="224" t="str">
        <f t="shared" si="0"/>
        <v/>
      </c>
      <c r="V274" s="225"/>
      <c r="W274" s="225"/>
      <c r="X274" s="226"/>
      <c r="Y274" s="227" t="str">
        <f t="shared" si="1"/>
        <v/>
      </c>
      <c r="Z274" s="228"/>
      <c r="AA274" s="228"/>
      <c r="AB274" s="229"/>
      <c r="AC274" s="209" t="str">
        <f t="shared" si="2"/>
        <v/>
      </c>
      <c r="AD274" s="210"/>
      <c r="AE274" s="211"/>
      <c r="AF274" s="203" t="str">
        <f t="shared" si="3"/>
        <v/>
      </c>
      <c r="AG274" s="204"/>
      <c r="AH274" s="204"/>
      <c r="AI274" s="204"/>
      <c r="AJ274" s="205"/>
      <c r="AK274" s="206"/>
      <c r="AL274" s="207"/>
    </row>
    <row r="275" spans="2:46" ht="18" x14ac:dyDescent="0.3">
      <c r="B275" s="221"/>
      <c r="C275" s="222"/>
      <c r="D275" s="223"/>
      <c r="E275" s="212"/>
      <c r="F275" s="213"/>
      <c r="G275" s="213"/>
      <c r="H275" s="214"/>
      <c r="I275" s="118"/>
      <c r="J275" s="117"/>
      <c r="K275" s="215"/>
      <c r="L275" s="216"/>
      <c r="M275" s="216"/>
      <c r="N275" s="216"/>
      <c r="O275" s="217"/>
      <c r="P275" s="218"/>
      <c r="Q275" s="219"/>
      <c r="R275" s="219"/>
      <c r="S275" s="219"/>
      <c r="T275" s="220"/>
      <c r="U275" s="224" t="str">
        <f t="shared" si="0"/>
        <v/>
      </c>
      <c r="V275" s="225"/>
      <c r="W275" s="225"/>
      <c r="X275" s="226"/>
      <c r="Y275" s="227" t="str">
        <f t="shared" si="1"/>
        <v/>
      </c>
      <c r="Z275" s="228"/>
      <c r="AA275" s="228"/>
      <c r="AB275" s="229"/>
      <c r="AC275" s="209" t="str">
        <f t="shared" si="2"/>
        <v/>
      </c>
      <c r="AD275" s="210"/>
      <c r="AE275" s="211"/>
      <c r="AF275" s="203" t="str">
        <f t="shared" si="3"/>
        <v/>
      </c>
      <c r="AG275" s="204"/>
      <c r="AH275" s="204"/>
      <c r="AI275" s="204"/>
      <c r="AJ275" s="205"/>
      <c r="AK275" s="206"/>
      <c r="AL275" s="207"/>
    </row>
    <row r="276" spans="2:46" ht="18" x14ac:dyDescent="0.3">
      <c r="B276" s="221"/>
      <c r="C276" s="222"/>
      <c r="D276" s="223"/>
      <c r="E276" s="212"/>
      <c r="F276" s="213"/>
      <c r="G276" s="213"/>
      <c r="H276" s="214"/>
      <c r="I276" s="118"/>
      <c r="J276" s="117"/>
      <c r="K276" s="215"/>
      <c r="L276" s="216"/>
      <c r="M276" s="216"/>
      <c r="N276" s="216"/>
      <c r="O276" s="217"/>
      <c r="P276" s="218"/>
      <c r="Q276" s="219"/>
      <c r="R276" s="219"/>
      <c r="S276" s="219"/>
      <c r="T276" s="220"/>
      <c r="U276" s="224" t="str">
        <f t="shared" si="0"/>
        <v/>
      </c>
      <c r="V276" s="225"/>
      <c r="W276" s="225"/>
      <c r="X276" s="226"/>
      <c r="Y276" s="227" t="str">
        <f t="shared" si="1"/>
        <v/>
      </c>
      <c r="Z276" s="228"/>
      <c r="AA276" s="228"/>
      <c r="AB276" s="229"/>
      <c r="AC276" s="209" t="str">
        <f t="shared" si="2"/>
        <v/>
      </c>
      <c r="AD276" s="210"/>
      <c r="AE276" s="211"/>
      <c r="AF276" s="203" t="str">
        <f t="shared" si="3"/>
        <v/>
      </c>
      <c r="AG276" s="204"/>
      <c r="AH276" s="204"/>
      <c r="AI276" s="204"/>
      <c r="AJ276" s="205"/>
      <c r="AK276" s="206"/>
      <c r="AL276" s="207"/>
    </row>
    <row r="277" spans="2:46" ht="18" x14ac:dyDescent="0.3">
      <c r="B277" s="221"/>
      <c r="C277" s="222"/>
      <c r="D277" s="223"/>
      <c r="E277" s="212"/>
      <c r="F277" s="213"/>
      <c r="G277" s="213"/>
      <c r="H277" s="214"/>
      <c r="I277" s="118"/>
      <c r="J277" s="117"/>
      <c r="K277" s="215"/>
      <c r="L277" s="216"/>
      <c r="M277" s="216"/>
      <c r="N277" s="216"/>
      <c r="O277" s="217"/>
      <c r="P277" s="218"/>
      <c r="Q277" s="219"/>
      <c r="R277" s="219"/>
      <c r="S277" s="219"/>
      <c r="T277" s="220"/>
      <c r="U277" s="224" t="str">
        <f t="shared" si="0"/>
        <v/>
      </c>
      <c r="V277" s="225"/>
      <c r="W277" s="225"/>
      <c r="X277" s="226"/>
      <c r="Y277" s="227" t="str">
        <f t="shared" si="1"/>
        <v/>
      </c>
      <c r="Z277" s="228"/>
      <c r="AA277" s="228"/>
      <c r="AB277" s="229"/>
      <c r="AC277" s="209" t="str">
        <f t="shared" si="2"/>
        <v/>
      </c>
      <c r="AD277" s="210"/>
      <c r="AE277" s="211"/>
      <c r="AF277" s="203" t="str">
        <f t="shared" si="3"/>
        <v/>
      </c>
      <c r="AG277" s="204"/>
      <c r="AH277" s="204"/>
      <c r="AI277" s="204"/>
      <c r="AJ277" s="205"/>
      <c r="AK277" s="206"/>
      <c r="AL277" s="207"/>
    </row>
    <row r="278" spans="2:46" ht="18" x14ac:dyDescent="0.3">
      <c r="B278" s="221"/>
      <c r="C278" s="222"/>
      <c r="D278" s="223"/>
      <c r="E278" s="212"/>
      <c r="F278" s="213"/>
      <c r="G278" s="213"/>
      <c r="H278" s="214"/>
      <c r="I278" s="118"/>
      <c r="J278" s="117"/>
      <c r="K278" s="215"/>
      <c r="L278" s="216"/>
      <c r="M278" s="216"/>
      <c r="N278" s="216"/>
      <c r="O278" s="217"/>
      <c r="P278" s="218"/>
      <c r="Q278" s="219"/>
      <c r="R278" s="219"/>
      <c r="S278" s="219"/>
      <c r="T278" s="220"/>
      <c r="U278" s="224" t="str">
        <f t="shared" si="0"/>
        <v/>
      </c>
      <c r="V278" s="225"/>
      <c r="W278" s="225"/>
      <c r="X278" s="226"/>
      <c r="Y278" s="227" t="str">
        <f t="shared" si="1"/>
        <v/>
      </c>
      <c r="Z278" s="228"/>
      <c r="AA278" s="228"/>
      <c r="AB278" s="229"/>
      <c r="AC278" s="209" t="str">
        <f t="shared" si="2"/>
        <v/>
      </c>
      <c r="AD278" s="210"/>
      <c r="AE278" s="211"/>
      <c r="AF278" s="203" t="str">
        <f t="shared" si="3"/>
        <v/>
      </c>
      <c r="AG278" s="204"/>
      <c r="AH278" s="204"/>
      <c r="AI278" s="204"/>
      <c r="AJ278" s="205"/>
      <c r="AK278" s="206"/>
      <c r="AL278" s="207"/>
    </row>
    <row r="279" spans="2:46" ht="18" x14ac:dyDescent="0.3">
      <c r="B279" s="221"/>
      <c r="C279" s="222"/>
      <c r="D279" s="223"/>
      <c r="E279" s="212"/>
      <c r="F279" s="213"/>
      <c r="G279" s="213"/>
      <c r="H279" s="214"/>
      <c r="I279" s="118"/>
      <c r="J279" s="117"/>
      <c r="K279" s="215"/>
      <c r="L279" s="216"/>
      <c r="M279" s="216"/>
      <c r="N279" s="216"/>
      <c r="O279" s="217"/>
      <c r="P279" s="218"/>
      <c r="Q279" s="219"/>
      <c r="R279" s="219"/>
      <c r="S279" s="219"/>
      <c r="T279" s="220"/>
      <c r="U279" s="224" t="str">
        <f t="shared" si="0"/>
        <v/>
      </c>
      <c r="V279" s="225"/>
      <c r="W279" s="225"/>
      <c r="X279" s="226"/>
      <c r="Y279" s="227" t="str">
        <f t="shared" si="1"/>
        <v/>
      </c>
      <c r="Z279" s="228"/>
      <c r="AA279" s="228"/>
      <c r="AB279" s="229"/>
      <c r="AC279" s="209" t="str">
        <f t="shared" si="2"/>
        <v/>
      </c>
      <c r="AD279" s="210"/>
      <c r="AE279" s="211"/>
      <c r="AF279" s="203" t="str">
        <f t="shared" si="3"/>
        <v/>
      </c>
      <c r="AG279" s="204"/>
      <c r="AH279" s="204"/>
      <c r="AI279" s="204"/>
      <c r="AJ279" s="205"/>
      <c r="AK279" s="206"/>
      <c r="AL279" s="207"/>
    </row>
    <row r="280" spans="2:46" ht="18" x14ac:dyDescent="0.3">
      <c r="B280" s="221"/>
      <c r="C280" s="222"/>
      <c r="D280" s="223"/>
      <c r="E280" s="212"/>
      <c r="F280" s="213"/>
      <c r="G280" s="213"/>
      <c r="H280" s="214"/>
      <c r="I280" s="118"/>
      <c r="J280" s="117"/>
      <c r="K280" s="215"/>
      <c r="L280" s="216"/>
      <c r="M280" s="216"/>
      <c r="N280" s="216"/>
      <c r="O280" s="217"/>
      <c r="P280" s="218"/>
      <c r="Q280" s="219"/>
      <c r="R280" s="219"/>
      <c r="S280" s="219"/>
      <c r="T280" s="220"/>
      <c r="U280" s="224" t="str">
        <f t="shared" si="0"/>
        <v/>
      </c>
      <c r="V280" s="225"/>
      <c r="W280" s="225"/>
      <c r="X280" s="226"/>
      <c r="Y280" s="227" t="str">
        <f t="shared" si="1"/>
        <v/>
      </c>
      <c r="Z280" s="228"/>
      <c r="AA280" s="228"/>
      <c r="AB280" s="229"/>
      <c r="AC280" s="209" t="str">
        <f t="shared" si="2"/>
        <v/>
      </c>
      <c r="AD280" s="210"/>
      <c r="AE280" s="211"/>
      <c r="AF280" s="203" t="str">
        <f t="shared" si="3"/>
        <v/>
      </c>
      <c r="AG280" s="204"/>
      <c r="AH280" s="204"/>
      <c r="AI280" s="204"/>
      <c r="AJ280" s="205"/>
      <c r="AK280" s="206"/>
      <c r="AL280" s="207"/>
    </row>
    <row r="281" spans="2:46" ht="18" x14ac:dyDescent="0.3">
      <c r="B281" s="221"/>
      <c r="C281" s="222"/>
      <c r="D281" s="223"/>
      <c r="E281" s="212"/>
      <c r="F281" s="213"/>
      <c r="G281" s="213"/>
      <c r="H281" s="214"/>
      <c r="I281" s="118"/>
      <c r="J281" s="117"/>
      <c r="K281" s="215"/>
      <c r="L281" s="216"/>
      <c r="M281" s="216"/>
      <c r="N281" s="216"/>
      <c r="O281" s="217"/>
      <c r="P281" s="218"/>
      <c r="Q281" s="219"/>
      <c r="R281" s="219"/>
      <c r="S281" s="219"/>
      <c r="T281" s="220"/>
      <c r="U281" s="224" t="str">
        <f t="shared" si="0"/>
        <v/>
      </c>
      <c r="V281" s="225"/>
      <c r="W281" s="225"/>
      <c r="X281" s="226"/>
      <c r="Y281" s="227" t="str">
        <f t="shared" si="1"/>
        <v/>
      </c>
      <c r="Z281" s="228"/>
      <c r="AA281" s="228"/>
      <c r="AB281" s="229"/>
      <c r="AC281" s="209" t="str">
        <f t="shared" si="2"/>
        <v/>
      </c>
      <c r="AD281" s="210"/>
      <c r="AE281" s="211"/>
      <c r="AF281" s="203" t="str">
        <f t="shared" si="3"/>
        <v/>
      </c>
      <c r="AG281" s="204"/>
      <c r="AH281" s="204"/>
      <c r="AI281" s="204"/>
      <c r="AJ281" s="205"/>
      <c r="AK281" s="206"/>
      <c r="AL281" s="207"/>
    </row>
    <row r="282" spans="2:46" ht="18" x14ac:dyDescent="0.3">
      <c r="B282" s="221"/>
      <c r="C282" s="222"/>
      <c r="D282" s="223"/>
      <c r="E282" s="212"/>
      <c r="F282" s="213"/>
      <c r="G282" s="213"/>
      <c r="H282" s="214"/>
      <c r="I282" s="118"/>
      <c r="J282" s="117"/>
      <c r="K282" s="215"/>
      <c r="L282" s="216"/>
      <c r="M282" s="216"/>
      <c r="N282" s="216"/>
      <c r="O282" s="217"/>
      <c r="P282" s="218"/>
      <c r="Q282" s="219"/>
      <c r="R282" s="219"/>
      <c r="S282" s="219"/>
      <c r="T282" s="220"/>
      <c r="U282" s="224" t="str">
        <f t="shared" si="0"/>
        <v/>
      </c>
      <c r="V282" s="225"/>
      <c r="W282" s="225"/>
      <c r="X282" s="226"/>
      <c r="Y282" s="227" t="str">
        <f t="shared" si="1"/>
        <v/>
      </c>
      <c r="Z282" s="228"/>
      <c r="AA282" s="228"/>
      <c r="AB282" s="229"/>
      <c r="AC282" s="209" t="str">
        <f t="shared" si="2"/>
        <v/>
      </c>
      <c r="AD282" s="210"/>
      <c r="AE282" s="211"/>
      <c r="AF282" s="203" t="str">
        <f t="shared" si="3"/>
        <v/>
      </c>
      <c r="AG282" s="204"/>
      <c r="AH282" s="204"/>
      <c r="AI282" s="204"/>
      <c r="AJ282" s="205"/>
      <c r="AK282" s="206"/>
      <c r="AL282" s="207"/>
    </row>
    <row r="283" spans="2:46" ht="18.600000000000001" thickBot="1" x14ac:dyDescent="0.35">
      <c r="B283" s="221"/>
      <c r="C283" s="222"/>
      <c r="D283" s="223"/>
      <c r="E283" s="212"/>
      <c r="F283" s="213"/>
      <c r="G283" s="213"/>
      <c r="H283" s="214"/>
      <c r="I283" s="118"/>
      <c r="J283" s="117"/>
      <c r="K283" s="215"/>
      <c r="L283" s="216"/>
      <c r="M283" s="216"/>
      <c r="N283" s="216"/>
      <c r="O283" s="217"/>
      <c r="P283" s="218"/>
      <c r="Q283" s="219"/>
      <c r="R283" s="219"/>
      <c r="S283" s="219"/>
      <c r="T283" s="220"/>
      <c r="U283" s="224" t="str">
        <f t="shared" si="0"/>
        <v/>
      </c>
      <c r="V283" s="225"/>
      <c r="W283" s="225"/>
      <c r="X283" s="226"/>
      <c r="Y283" s="227" t="str">
        <f t="shared" si="1"/>
        <v/>
      </c>
      <c r="Z283" s="228"/>
      <c r="AA283" s="228"/>
      <c r="AB283" s="229"/>
      <c r="AC283" s="209" t="str">
        <f t="shared" si="2"/>
        <v/>
      </c>
      <c r="AD283" s="210"/>
      <c r="AE283" s="211"/>
      <c r="AF283" s="203" t="str">
        <f t="shared" si="3"/>
        <v/>
      </c>
      <c r="AG283" s="204"/>
      <c r="AH283" s="204"/>
      <c r="AI283" s="204"/>
      <c r="AJ283" s="205"/>
      <c r="AK283" s="206"/>
      <c r="AL283" s="207"/>
    </row>
    <row r="284" spans="2:46" ht="15.6" thickBot="1" x14ac:dyDescent="0.3">
      <c r="H284" s="12"/>
      <c r="I284" s="12"/>
      <c r="K284" s="400">
        <f>SUM(K255:O283)+_FRN3</f>
        <v>0</v>
      </c>
      <c r="L284" s="401"/>
      <c r="M284" s="401"/>
      <c r="N284" s="401"/>
      <c r="O284" s="402"/>
      <c r="P284" s="394" t="s">
        <v>670</v>
      </c>
      <c r="Q284" s="395"/>
      <c r="R284" s="395"/>
      <c r="S284" s="395"/>
      <c r="T284" s="395"/>
      <c r="U284" s="395"/>
      <c r="V284" s="396"/>
      <c r="W284" s="90"/>
      <c r="X284" s="90"/>
      <c r="Y284" s="400">
        <f>SUM(Y255:AB283)+_US3</f>
        <v>0</v>
      </c>
      <c r="Z284" s="401"/>
      <c r="AA284" s="401"/>
      <c r="AB284" s="402"/>
      <c r="AC284" s="394" t="s">
        <v>39</v>
      </c>
      <c r="AD284" s="395"/>
      <c r="AE284" s="395"/>
      <c r="AF284" s="395"/>
      <c r="AG284" s="395"/>
      <c r="AH284" s="395"/>
      <c r="AI284" s="396"/>
      <c r="AJ284" s="35"/>
      <c r="AR284" s="37"/>
      <c r="AS284" s="37"/>
      <c r="AT284" s="37"/>
    </row>
    <row r="285" spans="2:46" ht="9.75" customHeight="1" x14ac:dyDescent="0.25">
      <c r="H285" s="55"/>
      <c r="I285" s="22"/>
      <c r="J285" s="433"/>
      <c r="K285" s="433"/>
      <c r="L285" s="433"/>
      <c r="M285" s="433"/>
      <c r="N285" s="433"/>
      <c r="O285" s="433"/>
      <c r="P285" s="433"/>
      <c r="Q285" s="433"/>
      <c r="R285" s="433"/>
      <c r="S285" s="433"/>
      <c r="T285" s="432"/>
      <c r="U285" s="432"/>
      <c r="V285" s="432"/>
      <c r="W285" s="435"/>
      <c r="X285" s="435"/>
      <c r="Y285" s="432"/>
      <c r="Z285" s="432"/>
      <c r="AA285" s="432"/>
      <c r="AB285" s="55"/>
      <c r="AC285" s="432"/>
      <c r="AD285" s="432"/>
      <c r="AE285" s="432"/>
      <c r="AF285" s="432"/>
      <c r="AG285" s="432"/>
      <c r="AH285" s="432"/>
      <c r="AI285" s="432"/>
      <c r="AJ285" s="432"/>
      <c r="AK285" s="36"/>
      <c r="AL285" s="36"/>
      <c r="AM285" s="36"/>
      <c r="AN285" s="36"/>
      <c r="AO285" s="36"/>
      <c r="AP285" s="36"/>
      <c r="AQ285" s="36"/>
      <c r="AR285" s="36"/>
      <c r="AS285" s="36"/>
      <c r="AT285" s="36"/>
    </row>
    <row r="286" spans="2:46" ht="5.25" customHeight="1" x14ac:dyDescent="0.25">
      <c r="B286" s="434"/>
      <c r="C286" s="434"/>
      <c r="D286" s="434"/>
      <c r="E286" s="434"/>
      <c r="F286" s="434"/>
      <c r="G286" s="434"/>
      <c r="H286" s="434"/>
      <c r="I286" s="434"/>
      <c r="J286" s="38"/>
      <c r="K286" s="434"/>
      <c r="L286" s="434"/>
      <c r="M286" s="434"/>
      <c r="N286" s="434"/>
      <c r="O286" s="434"/>
      <c r="P286" s="434"/>
      <c r="Q286" s="434"/>
      <c r="R286" s="434"/>
      <c r="S286" s="434"/>
      <c r="T286" s="434"/>
      <c r="U286" s="434"/>
      <c r="V286" s="434"/>
      <c r="W286" s="434"/>
      <c r="X286" s="434"/>
      <c r="Y286" s="434"/>
      <c r="Z286" s="434"/>
      <c r="AA286" s="38"/>
      <c r="AB286" s="38"/>
      <c r="AC286" s="38"/>
      <c r="AD286" s="38"/>
      <c r="AE286" s="38"/>
      <c r="AF286" s="38"/>
      <c r="AG286" s="38"/>
      <c r="AH286" s="38"/>
      <c r="AI286" s="38"/>
      <c r="AJ286" s="38"/>
      <c r="AK286" s="38"/>
      <c r="AL286" s="38"/>
      <c r="AM286" s="38"/>
      <c r="AN286" s="434"/>
      <c r="AO286" s="434"/>
      <c r="AP286" s="434"/>
      <c r="AQ286" s="434"/>
      <c r="AR286" s="434"/>
      <c r="AS286" s="434"/>
      <c r="AT286" s="7"/>
    </row>
    <row r="287" spans="2:46" ht="17.399999999999999" x14ac:dyDescent="0.3">
      <c r="B287" s="405" t="s">
        <v>106</v>
      </c>
      <c r="C287" s="406"/>
      <c r="D287" s="406"/>
      <c r="E287" s="406"/>
      <c r="F287" s="406"/>
      <c r="G287" s="406"/>
      <c r="H287" s="406"/>
      <c r="I287" s="406"/>
      <c r="J287" s="406"/>
      <c r="K287" s="406"/>
      <c r="L287" s="406"/>
      <c r="M287" s="406"/>
      <c r="N287" s="406"/>
      <c r="O287" s="406"/>
      <c r="P287" s="406"/>
      <c r="Q287" s="406"/>
      <c r="R287" s="406"/>
      <c r="S287" s="406"/>
      <c r="T287" s="406"/>
      <c r="U287" s="406"/>
      <c r="V287" s="406"/>
      <c r="W287" s="406"/>
      <c r="X287" s="406"/>
      <c r="Y287" s="406"/>
      <c r="Z287" s="406"/>
      <c r="AA287" s="406"/>
      <c r="AB287" s="406"/>
      <c r="AC287" s="406"/>
      <c r="AD287" s="406"/>
      <c r="AE287" s="406"/>
      <c r="AF287" s="406"/>
      <c r="AG287" s="406"/>
      <c r="AH287" s="406"/>
      <c r="AI287" s="406"/>
      <c r="AJ287" s="406"/>
      <c r="AK287" s="406"/>
      <c r="AL287" s="407"/>
      <c r="AM287" s="135"/>
      <c r="AN287" s="26"/>
      <c r="AO287" s="26"/>
      <c r="AP287" s="26"/>
      <c r="AQ287" s="26"/>
      <c r="AR287" s="26"/>
      <c r="AS287" s="26"/>
      <c r="AT287" s="26"/>
    </row>
    <row r="288" spans="2:46" ht="12.75" customHeight="1" x14ac:dyDescent="0.25">
      <c r="B288" s="408" t="s">
        <v>690</v>
      </c>
      <c r="C288" s="409"/>
      <c r="D288" s="409"/>
      <c r="E288" s="409"/>
      <c r="F288" s="409"/>
      <c r="G288" s="409"/>
      <c r="H288" s="409"/>
      <c r="I288" s="409"/>
      <c r="J288" s="409"/>
      <c r="K288" s="409"/>
      <c r="L288" s="409"/>
      <c r="M288" s="409"/>
      <c r="N288" s="409"/>
      <c r="O288" s="409"/>
      <c r="P288" s="409"/>
      <c r="Q288" s="409"/>
      <c r="R288" s="409"/>
      <c r="S288" s="409"/>
      <c r="T288" s="409"/>
      <c r="U288" s="409"/>
      <c r="V288" s="409"/>
      <c r="W288" s="409"/>
      <c r="X288" s="409"/>
      <c r="Y288" s="409"/>
      <c r="Z288" s="409"/>
      <c r="AA288" s="409"/>
      <c r="AB288" s="409"/>
      <c r="AC288" s="409"/>
      <c r="AD288" s="409"/>
      <c r="AE288" s="409"/>
      <c r="AF288" s="409"/>
      <c r="AG288" s="409"/>
      <c r="AH288" s="409"/>
      <c r="AI288" s="409"/>
      <c r="AJ288" s="409"/>
      <c r="AK288" s="409"/>
      <c r="AL288" s="410"/>
      <c r="AM288" s="136"/>
      <c r="AN288" s="34"/>
      <c r="AO288" s="34"/>
      <c r="AP288" s="34"/>
      <c r="AQ288" s="34"/>
      <c r="AR288" s="34"/>
      <c r="AS288" s="34"/>
      <c r="AT288" s="34"/>
    </row>
    <row r="289" spans="1:46" x14ac:dyDescent="0.25">
      <c r="B289" s="381" t="s">
        <v>755</v>
      </c>
      <c r="C289" s="382"/>
      <c r="D289" s="382"/>
      <c r="E289" s="382"/>
      <c r="F289" s="382"/>
      <c r="G289" s="382"/>
      <c r="H289" s="382"/>
      <c r="I289" s="382"/>
      <c r="J289" s="382"/>
      <c r="K289" s="382"/>
      <c r="L289" s="382"/>
      <c r="M289" s="382"/>
      <c r="N289" s="382"/>
      <c r="O289" s="382"/>
      <c r="P289" s="382"/>
      <c r="Q289" s="382"/>
      <c r="R289" s="382"/>
      <c r="S289" s="382"/>
      <c r="T289" s="382"/>
      <c r="U289" s="382"/>
      <c r="V289" s="382"/>
      <c r="W289" s="382"/>
      <c r="X289" s="382"/>
      <c r="Y289" s="382"/>
      <c r="Z289" s="382"/>
      <c r="AA289" s="382"/>
      <c r="AB289" s="382"/>
      <c r="AC289" s="382"/>
      <c r="AD289" s="382"/>
      <c r="AE289" s="382"/>
      <c r="AF289" s="382"/>
      <c r="AG289" s="382"/>
      <c r="AH289" s="382"/>
      <c r="AI289" s="382"/>
      <c r="AJ289" s="382"/>
      <c r="AK289" s="382"/>
      <c r="AL289" s="383"/>
      <c r="AM289" s="54"/>
      <c r="AN289" s="54"/>
      <c r="AO289" s="54"/>
      <c r="AP289" s="54"/>
      <c r="AQ289" s="54"/>
      <c r="AR289" s="54"/>
      <c r="AS289" s="54"/>
      <c r="AT289" s="54"/>
    </row>
    <row r="290" spans="1:46" x14ac:dyDescent="0.25">
      <c r="B290" s="381" t="s">
        <v>691</v>
      </c>
      <c r="C290" s="382"/>
      <c r="D290" s="382"/>
      <c r="E290" s="382"/>
      <c r="F290" s="382"/>
      <c r="G290" s="382"/>
      <c r="H290" s="382"/>
      <c r="I290" s="382"/>
      <c r="J290" s="382"/>
      <c r="K290" s="382"/>
      <c r="L290" s="382"/>
      <c r="M290" s="382"/>
      <c r="N290" s="382"/>
      <c r="O290" s="382"/>
      <c r="P290" s="382"/>
      <c r="Q290" s="382"/>
      <c r="R290" s="382"/>
      <c r="S290" s="382"/>
      <c r="T290" s="382"/>
      <c r="U290" s="382"/>
      <c r="V290" s="382"/>
      <c r="W290" s="382"/>
      <c r="X290" s="382"/>
      <c r="Y290" s="382"/>
      <c r="Z290" s="382"/>
      <c r="AA290" s="382"/>
      <c r="AB290" s="382"/>
      <c r="AC290" s="382"/>
      <c r="AD290" s="382"/>
      <c r="AE290" s="382"/>
      <c r="AF290" s="382"/>
      <c r="AG290" s="382"/>
      <c r="AH290" s="382"/>
      <c r="AI290" s="382"/>
      <c r="AJ290" s="382"/>
      <c r="AK290" s="382"/>
      <c r="AL290" s="383"/>
      <c r="AM290" s="54"/>
      <c r="AN290" s="54"/>
      <c r="AO290" s="54"/>
      <c r="AP290" s="54"/>
      <c r="AQ290" s="54"/>
      <c r="AR290" s="54"/>
      <c r="AS290" s="54"/>
      <c r="AT290" s="54"/>
    </row>
    <row r="291" spans="1:46" x14ac:dyDescent="0.25">
      <c r="B291" s="381" t="s">
        <v>48</v>
      </c>
      <c r="C291" s="430"/>
      <c r="D291" s="430"/>
      <c r="E291" s="430"/>
      <c r="F291" s="430"/>
      <c r="G291" s="430"/>
      <c r="H291" s="430"/>
      <c r="I291" s="430"/>
      <c r="J291" s="430"/>
      <c r="K291" s="430"/>
      <c r="L291" s="430"/>
      <c r="M291" s="430"/>
      <c r="N291" s="430"/>
      <c r="O291" s="430"/>
      <c r="P291" s="430"/>
      <c r="Q291" s="430"/>
      <c r="R291" s="430"/>
      <c r="S291" s="430"/>
      <c r="T291" s="430"/>
      <c r="U291" s="430"/>
      <c r="V291" s="430"/>
      <c r="W291" s="430"/>
      <c r="X291" s="430"/>
      <c r="Y291" s="430"/>
      <c r="Z291" s="430"/>
      <c r="AA291" s="430"/>
      <c r="AB291" s="430"/>
      <c r="AC291" s="430"/>
      <c r="AD291" s="430"/>
      <c r="AE291" s="430"/>
      <c r="AF291" s="430"/>
      <c r="AG291" s="430"/>
      <c r="AH291" s="430"/>
      <c r="AI291" s="430"/>
      <c r="AJ291" s="430"/>
      <c r="AK291" s="430"/>
      <c r="AL291" s="431"/>
      <c r="AM291" s="54"/>
      <c r="AN291" s="54"/>
      <c r="AO291" s="54"/>
      <c r="AP291" s="54"/>
      <c r="AQ291" s="54"/>
      <c r="AR291" s="54"/>
      <c r="AS291" s="54"/>
      <c r="AT291" s="54"/>
    </row>
    <row r="292" spans="1:46" x14ac:dyDescent="0.25">
      <c r="B292" s="381" t="s">
        <v>692</v>
      </c>
      <c r="C292" s="428"/>
      <c r="D292" s="428"/>
      <c r="E292" s="428"/>
      <c r="F292" s="428"/>
      <c r="G292" s="428"/>
      <c r="H292" s="428"/>
      <c r="I292" s="428"/>
      <c r="J292" s="428"/>
      <c r="K292" s="428"/>
      <c r="L292" s="428"/>
      <c r="M292" s="428"/>
      <c r="N292" s="428"/>
      <c r="O292" s="428"/>
      <c r="P292" s="428"/>
      <c r="Q292" s="428"/>
      <c r="R292" s="428"/>
      <c r="S292" s="428"/>
      <c r="T292" s="428"/>
      <c r="U292" s="428"/>
      <c r="V292" s="428"/>
      <c r="W292" s="428"/>
      <c r="X292" s="428"/>
      <c r="Y292" s="428"/>
      <c r="Z292" s="428"/>
      <c r="AA292" s="428"/>
      <c r="AB292" s="428"/>
      <c r="AC292" s="428"/>
      <c r="AD292" s="428"/>
      <c r="AE292" s="428"/>
      <c r="AF292" s="428"/>
      <c r="AG292" s="428"/>
      <c r="AH292" s="428"/>
      <c r="AI292" s="428"/>
      <c r="AJ292" s="428"/>
      <c r="AK292" s="428"/>
      <c r="AL292" s="429"/>
      <c r="AM292" s="54"/>
      <c r="AN292" s="54"/>
      <c r="AO292" s="54"/>
      <c r="AP292" s="54"/>
      <c r="AQ292" s="54"/>
      <c r="AR292" s="54"/>
      <c r="AS292" s="54"/>
      <c r="AT292" s="54"/>
    </row>
    <row r="293" spans="1:46" x14ac:dyDescent="0.25">
      <c r="B293" s="151"/>
      <c r="C293" s="154"/>
      <c r="D293" s="154"/>
      <c r="E293" s="154"/>
      <c r="F293" s="154"/>
      <c r="G293" s="156"/>
      <c r="H293" s="156"/>
      <c r="I293" s="157"/>
      <c r="J293" s="156" t="s">
        <v>756</v>
      </c>
      <c r="K293" s="156"/>
      <c r="L293" s="156"/>
      <c r="M293" s="156"/>
      <c r="N293" s="156"/>
      <c r="O293" s="156"/>
      <c r="P293" s="156"/>
      <c r="Q293" s="156"/>
      <c r="R293" s="156"/>
      <c r="S293" s="156"/>
      <c r="T293" s="156"/>
      <c r="U293" s="156"/>
      <c r="V293" s="156"/>
      <c r="W293" s="156"/>
      <c r="X293" s="156"/>
      <c r="Y293" s="156"/>
      <c r="Z293" s="156"/>
      <c r="AA293" s="154"/>
      <c r="AB293" s="154"/>
      <c r="AC293" s="154"/>
      <c r="AD293" s="154"/>
      <c r="AE293" s="154"/>
      <c r="AF293" s="154"/>
      <c r="AG293" s="154"/>
      <c r="AH293" s="154"/>
      <c r="AI293" s="154"/>
      <c r="AJ293" s="154"/>
      <c r="AK293" s="154"/>
      <c r="AL293" s="155"/>
    </row>
    <row r="294" spans="1:46" s="13" customFormat="1" x14ac:dyDescent="0.25">
      <c r="A294" s="3"/>
      <c r="B294" s="437" t="s">
        <v>714</v>
      </c>
      <c r="C294" s="437"/>
      <c r="D294" s="437"/>
      <c r="E294" s="437"/>
      <c r="F294" s="437"/>
      <c r="G294" s="437"/>
      <c r="H294" s="437"/>
      <c r="I294" s="437"/>
      <c r="J294" s="437"/>
      <c r="K294" s="437"/>
      <c r="L294" s="437"/>
      <c r="M294" s="437"/>
      <c r="N294" s="437"/>
      <c r="O294" s="437"/>
      <c r="P294" s="437"/>
      <c r="Q294" s="437"/>
      <c r="R294" s="437"/>
      <c r="S294" s="437"/>
      <c r="T294" s="437"/>
      <c r="U294" s="437"/>
      <c r="V294" s="437"/>
      <c r="W294" s="437"/>
      <c r="X294" s="437"/>
      <c r="Y294" s="437"/>
      <c r="Z294" s="437"/>
      <c r="AA294" s="437"/>
      <c r="AB294" s="437"/>
      <c r="AC294" s="437"/>
      <c r="AD294" s="437"/>
      <c r="AE294" s="437"/>
      <c r="AF294" s="437"/>
      <c r="AG294" s="437"/>
      <c r="AH294" s="437"/>
      <c r="AI294" s="437"/>
      <c r="AJ294" s="437"/>
      <c r="AK294" s="437"/>
      <c r="AL294" s="437"/>
    </row>
    <row r="295" spans="1:46" s="13" customFormat="1" x14ac:dyDescent="0.25">
      <c r="A295" s="3"/>
      <c r="B295" s="437"/>
      <c r="C295" s="437"/>
      <c r="D295" s="437"/>
      <c r="E295" s="437"/>
      <c r="F295" s="437"/>
      <c r="G295" s="437"/>
      <c r="H295" s="437"/>
      <c r="I295" s="437"/>
      <c r="J295" s="437"/>
      <c r="K295" s="437"/>
      <c r="L295" s="437"/>
      <c r="M295" s="437"/>
      <c r="N295" s="437"/>
      <c r="O295" s="437"/>
      <c r="P295" s="437"/>
      <c r="Q295" s="437"/>
      <c r="R295" s="437"/>
      <c r="S295" s="437"/>
      <c r="T295" s="437"/>
      <c r="U295" s="437"/>
      <c r="V295" s="437"/>
      <c r="W295" s="437"/>
      <c r="X295" s="437"/>
      <c r="Y295" s="437"/>
      <c r="Z295" s="437"/>
      <c r="AA295" s="437"/>
      <c r="AB295" s="437"/>
      <c r="AC295" s="437"/>
      <c r="AD295" s="437"/>
      <c r="AE295" s="437"/>
      <c r="AF295" s="437"/>
      <c r="AG295" s="437"/>
      <c r="AH295" s="437"/>
      <c r="AI295" s="437"/>
      <c r="AJ295" s="437"/>
      <c r="AK295" s="437"/>
      <c r="AL295" s="437"/>
    </row>
    <row r="296" spans="1:46" s="13" customFormat="1" x14ac:dyDescent="0.25">
      <c r="A296" s="3"/>
      <c r="B296" s="554" t="s">
        <v>758</v>
      </c>
      <c r="C296" s="554"/>
      <c r="D296" s="554"/>
      <c r="E296" s="554"/>
      <c r="F296" s="554"/>
      <c r="G296" s="554"/>
      <c r="H296" s="554"/>
      <c r="I296" s="554"/>
      <c r="J296" s="554"/>
      <c r="K296" s="554"/>
      <c r="L296" s="554"/>
      <c r="M296" s="554"/>
      <c r="N296" s="554"/>
      <c r="O296" s="554"/>
      <c r="P296" s="554"/>
      <c r="Q296" s="554"/>
      <c r="R296" s="554"/>
      <c r="S296" s="554"/>
      <c r="T296" s="554"/>
      <c r="U296" s="554"/>
      <c r="V296" s="554"/>
      <c r="W296" s="554"/>
      <c r="X296" s="554"/>
      <c r="Y296" s="554"/>
      <c r="Z296" s="554"/>
      <c r="AA296" s="554"/>
      <c r="AB296" s="554"/>
      <c r="AC296" s="554"/>
      <c r="AD296" s="554"/>
      <c r="AE296" s="554"/>
      <c r="AF296" s="554"/>
      <c r="AG296" s="554"/>
      <c r="AH296" s="554"/>
      <c r="AI296" s="554"/>
      <c r="AJ296" s="554"/>
      <c r="AK296" s="554"/>
      <c r="AL296" s="554"/>
    </row>
    <row r="297" spans="1:46" s="13" customFormat="1" ht="12.75" customHeight="1" x14ac:dyDescent="0.25">
      <c r="A297" s="3"/>
      <c r="B297" s="554"/>
      <c r="C297" s="554"/>
      <c r="D297" s="554"/>
      <c r="E297" s="554"/>
      <c r="F297" s="554"/>
      <c r="G297" s="554"/>
      <c r="H297" s="554"/>
      <c r="I297" s="554"/>
      <c r="J297" s="554"/>
      <c r="K297" s="554"/>
      <c r="L297" s="554"/>
      <c r="M297" s="554"/>
      <c r="N297" s="554"/>
      <c r="O297" s="554"/>
      <c r="P297" s="554"/>
      <c r="Q297" s="554"/>
      <c r="R297" s="554"/>
      <c r="S297" s="554"/>
      <c r="T297" s="554"/>
      <c r="U297" s="554"/>
      <c r="V297" s="554"/>
      <c r="W297" s="554"/>
      <c r="X297" s="554"/>
      <c r="Y297" s="554"/>
      <c r="Z297" s="554"/>
      <c r="AA297" s="554"/>
      <c r="AB297" s="554"/>
      <c r="AC297" s="554"/>
      <c r="AD297" s="554"/>
      <c r="AE297" s="554"/>
      <c r="AF297" s="554"/>
      <c r="AG297" s="554"/>
      <c r="AH297" s="554"/>
      <c r="AI297" s="554"/>
      <c r="AJ297" s="554"/>
      <c r="AK297" s="554"/>
      <c r="AL297" s="554"/>
      <c r="AM297" s="3"/>
    </row>
    <row r="298" spans="1:46" ht="12.75" customHeight="1" x14ac:dyDescent="0.25">
      <c r="B298" s="555" t="s">
        <v>759</v>
      </c>
      <c r="C298" s="555"/>
      <c r="D298" s="555"/>
      <c r="E298" s="555"/>
      <c r="F298" s="555"/>
      <c r="G298" s="555"/>
      <c r="H298" s="555"/>
      <c r="I298" s="555"/>
      <c r="J298" s="555"/>
      <c r="K298" s="555"/>
      <c r="L298" s="555"/>
      <c r="M298" s="555"/>
      <c r="N298" s="555"/>
      <c r="O298" s="555"/>
      <c r="P298" s="555"/>
      <c r="Q298" s="555"/>
      <c r="R298" s="555"/>
      <c r="S298" s="555"/>
      <c r="T298" s="555"/>
      <c r="U298" s="555"/>
      <c r="V298" s="555"/>
      <c r="W298" s="555"/>
      <c r="X298" s="555"/>
      <c r="Y298" s="555"/>
      <c r="Z298" s="555"/>
      <c r="AA298" s="555"/>
      <c r="AB298" s="555"/>
      <c r="AC298" s="555"/>
      <c r="AD298" s="555"/>
      <c r="AE298" s="555"/>
      <c r="AF298" s="555"/>
      <c r="AG298" s="555"/>
      <c r="AH298" s="555"/>
      <c r="AI298" s="555"/>
      <c r="AJ298" s="555"/>
      <c r="AK298" s="555"/>
      <c r="AL298" s="555"/>
    </row>
    <row r="299" spans="1:46" ht="12.75" customHeight="1" x14ac:dyDescent="0.25">
      <c r="B299" s="555"/>
      <c r="C299" s="555"/>
      <c r="D299" s="555"/>
      <c r="E299" s="555"/>
      <c r="F299" s="555"/>
      <c r="G299" s="555"/>
      <c r="H299" s="555"/>
      <c r="I299" s="555"/>
      <c r="J299" s="555"/>
      <c r="K299" s="555"/>
      <c r="L299" s="555"/>
      <c r="M299" s="555"/>
      <c r="N299" s="555"/>
      <c r="O299" s="555"/>
      <c r="P299" s="555"/>
      <c r="Q299" s="555"/>
      <c r="R299" s="555"/>
      <c r="S299" s="555"/>
      <c r="T299" s="555"/>
      <c r="U299" s="555"/>
      <c r="V299" s="555"/>
      <c r="W299" s="555"/>
      <c r="X299" s="555"/>
      <c r="Y299" s="555"/>
      <c r="Z299" s="555"/>
      <c r="AA299" s="555"/>
      <c r="AB299" s="555"/>
      <c r="AC299" s="555"/>
      <c r="AD299" s="555"/>
      <c r="AE299" s="555"/>
      <c r="AF299" s="555"/>
      <c r="AG299" s="555"/>
      <c r="AH299" s="555"/>
      <c r="AI299" s="555"/>
      <c r="AJ299" s="555"/>
      <c r="AK299" s="555"/>
      <c r="AL299" s="555"/>
    </row>
    <row r="300" spans="1:46" ht="12.75" customHeight="1" x14ac:dyDescent="0.25"/>
    <row r="686" spans="2:2" x14ac:dyDescent="0.25">
      <c r="B686" s="6" t="s">
        <v>50</v>
      </c>
    </row>
    <row r="687" spans="2:2" x14ac:dyDescent="0.25">
      <c r="B687" s="6"/>
    </row>
    <row r="688" spans="2:2" x14ac:dyDescent="0.25">
      <c r="B688" s="3" t="s">
        <v>51</v>
      </c>
    </row>
    <row r="689" spans="2:11" x14ac:dyDescent="0.25">
      <c r="B689" s="3" t="s">
        <v>52</v>
      </c>
    </row>
    <row r="690" spans="2:11" x14ac:dyDescent="0.25">
      <c r="B690" s="3" t="s">
        <v>385</v>
      </c>
    </row>
    <row r="694" spans="2:11" x14ac:dyDescent="0.25">
      <c r="B694" s="6" t="s">
        <v>671</v>
      </c>
      <c r="I694" s="3" t="str">
        <f>VLOOKUP(F248,TypeList,5,FALSE)</f>
        <v>Option1</v>
      </c>
    </row>
    <row r="695" spans="2:11" x14ac:dyDescent="0.25">
      <c r="B695" s="6"/>
      <c r="I695" s="5"/>
    </row>
    <row r="696" spans="2:11" x14ac:dyDescent="0.25">
      <c r="B696" s="3" t="s">
        <v>28</v>
      </c>
    </row>
    <row r="697" spans="2:11" x14ac:dyDescent="0.25">
      <c r="B697" s="3" t="s">
        <v>29</v>
      </c>
      <c r="I697" s="3" t="s">
        <v>402</v>
      </c>
      <c r="J697" s="3" t="s">
        <v>401</v>
      </c>
      <c r="K697" s="3" t="s">
        <v>403</v>
      </c>
    </row>
    <row r="698" spans="2:11" x14ac:dyDescent="0.25">
      <c r="B698" s="3" t="s">
        <v>369</v>
      </c>
      <c r="I698"/>
      <c r="J698"/>
      <c r="K698"/>
    </row>
    <row r="699" spans="2:11" x14ac:dyDescent="0.25">
      <c r="B699" s="6" t="s">
        <v>33</v>
      </c>
      <c r="C699" s="27"/>
      <c r="D699" s="3" t="s">
        <v>367</v>
      </c>
      <c r="E699" s="3" t="s">
        <v>368</v>
      </c>
      <c r="I699" s="3" t="s">
        <v>52</v>
      </c>
      <c r="J699" s="3" t="s">
        <v>52</v>
      </c>
      <c r="K699" t="s">
        <v>390</v>
      </c>
    </row>
    <row r="700" spans="2:11" x14ac:dyDescent="0.25">
      <c r="B700" s="6"/>
      <c r="C700" s="27"/>
      <c r="I700" t="s">
        <v>390</v>
      </c>
      <c r="J700" t="s">
        <v>385</v>
      </c>
      <c r="K700" t="s">
        <v>385</v>
      </c>
    </row>
    <row r="701" spans="2:11" x14ac:dyDescent="0.25">
      <c r="B701" s="3" t="s">
        <v>54</v>
      </c>
      <c r="C701" s="3">
        <v>540001</v>
      </c>
      <c r="D701" s="3">
        <v>540201</v>
      </c>
      <c r="I701" t="s">
        <v>385</v>
      </c>
      <c r="J701"/>
      <c r="K701"/>
    </row>
    <row r="702" spans="2:11" x14ac:dyDescent="0.25">
      <c r="B702" s="3" t="s">
        <v>11</v>
      </c>
      <c r="C702" s="3">
        <v>540101</v>
      </c>
      <c r="D702" s="3">
        <v>540251</v>
      </c>
    </row>
    <row r="703" spans="2:11" x14ac:dyDescent="0.25">
      <c r="B703" s="3" t="s">
        <v>13</v>
      </c>
      <c r="C703" s="3">
        <v>540101</v>
      </c>
      <c r="D703" s="3">
        <v>540251</v>
      </c>
    </row>
    <row r="704" spans="2:11" x14ac:dyDescent="0.25">
      <c r="B704" s="3" t="s">
        <v>12</v>
      </c>
      <c r="C704" s="3">
        <v>540101</v>
      </c>
      <c r="D704" s="3">
        <v>540251</v>
      </c>
    </row>
    <row r="705" spans="2:18" x14ac:dyDescent="0.25">
      <c r="B705" s="3" t="s">
        <v>14</v>
      </c>
      <c r="C705" s="3">
        <v>530001</v>
      </c>
      <c r="D705" s="3">
        <v>530001</v>
      </c>
      <c r="I705" s="3" t="s">
        <v>29</v>
      </c>
      <c r="K705" s="3" t="s">
        <v>369</v>
      </c>
      <c r="M705" s="3" t="s">
        <v>28</v>
      </c>
      <c r="P705" s="3" t="s">
        <v>34</v>
      </c>
      <c r="R705" s="3" t="str">
        <f>IF(OR($F$6="Rotarian",$F$6="Officer"),"Spouse","")</f>
        <v>Spouse</v>
      </c>
    </row>
    <row r="706" spans="2:18" x14ac:dyDescent="0.25">
      <c r="B706" s="3" t="s">
        <v>386</v>
      </c>
      <c r="C706" s="3">
        <v>530001</v>
      </c>
      <c r="D706" s="3">
        <v>530001</v>
      </c>
      <c r="I706" s="6"/>
      <c r="J706" s="27"/>
      <c r="K706" s="6"/>
      <c r="M706" s="6"/>
    </row>
    <row r="707" spans="2:18" x14ac:dyDescent="0.25">
      <c r="B707" s="3" t="s">
        <v>15</v>
      </c>
      <c r="C707" s="3">
        <v>530201</v>
      </c>
      <c r="D707" s="3">
        <v>530201</v>
      </c>
      <c r="I707" s="3" t="s">
        <v>54</v>
      </c>
      <c r="J707" s="49">
        <v>540001</v>
      </c>
      <c r="K707" s="3" t="s">
        <v>54</v>
      </c>
      <c r="L707" s="3">
        <v>540201</v>
      </c>
      <c r="M707" s="3" t="s">
        <v>54</v>
      </c>
      <c r="N707" s="3">
        <v>540201</v>
      </c>
      <c r="P707" s="3" t="s">
        <v>672</v>
      </c>
    </row>
    <row r="708" spans="2:18" x14ac:dyDescent="0.25">
      <c r="B708" s="3" t="s">
        <v>16</v>
      </c>
      <c r="C708" s="3">
        <v>530101</v>
      </c>
      <c r="D708" s="3">
        <v>530101</v>
      </c>
      <c r="I708" s="3" t="s">
        <v>11</v>
      </c>
      <c r="J708" s="49">
        <v>540101</v>
      </c>
      <c r="K708" s="3" t="s">
        <v>11</v>
      </c>
      <c r="L708" s="3">
        <v>540251</v>
      </c>
      <c r="M708" s="3" t="s">
        <v>11</v>
      </c>
      <c r="N708" s="3">
        <v>540251</v>
      </c>
      <c r="P708" s="3" t="s">
        <v>673</v>
      </c>
    </row>
    <row r="709" spans="2:18" x14ac:dyDescent="0.25">
      <c r="B709" s="3" t="s">
        <v>107</v>
      </c>
      <c r="C709" s="3" t="s">
        <v>387</v>
      </c>
      <c r="D709" s="3" t="s">
        <v>387</v>
      </c>
      <c r="I709" s="3" t="s">
        <v>13</v>
      </c>
      <c r="J709" s="49">
        <v>540101</v>
      </c>
      <c r="K709" s="3" t="s">
        <v>13</v>
      </c>
      <c r="L709" s="3">
        <v>540251</v>
      </c>
      <c r="M709" s="3" t="s">
        <v>13</v>
      </c>
      <c r="N709" s="3">
        <v>540251</v>
      </c>
    </row>
    <row r="710" spans="2:18" x14ac:dyDescent="0.25">
      <c r="B710" s="3" t="s">
        <v>17</v>
      </c>
      <c r="C710" s="3">
        <v>530301</v>
      </c>
      <c r="D710" s="3">
        <v>530301</v>
      </c>
      <c r="I710" s="3" t="s">
        <v>12</v>
      </c>
      <c r="J710" s="49">
        <v>540101</v>
      </c>
      <c r="K710" s="3" t="s">
        <v>12</v>
      </c>
      <c r="L710" s="3">
        <v>540251</v>
      </c>
      <c r="M710" s="3" t="s">
        <v>12</v>
      </c>
      <c r="N710" s="3">
        <v>540251</v>
      </c>
    </row>
    <row r="711" spans="2:18" x14ac:dyDescent="0.25">
      <c r="B711" s="3" t="s">
        <v>31</v>
      </c>
      <c r="C711" s="3" t="s">
        <v>387</v>
      </c>
      <c r="D711" s="3" t="s">
        <v>387</v>
      </c>
      <c r="I711" s="3" t="s">
        <v>14</v>
      </c>
      <c r="J711" s="49">
        <v>530001</v>
      </c>
      <c r="K711" s="3" t="s">
        <v>14</v>
      </c>
      <c r="L711" s="3">
        <v>530001</v>
      </c>
      <c r="M711" s="3" t="s">
        <v>14</v>
      </c>
      <c r="N711" s="3">
        <v>530001</v>
      </c>
    </row>
    <row r="712" spans="2:18" x14ac:dyDescent="0.25">
      <c r="I712" s="3" t="s">
        <v>386</v>
      </c>
      <c r="J712" s="49">
        <v>530001</v>
      </c>
      <c r="K712" s="3" t="s">
        <v>386</v>
      </c>
      <c r="L712" s="3">
        <v>530001</v>
      </c>
      <c r="M712" s="3" t="s">
        <v>386</v>
      </c>
      <c r="N712" s="3">
        <v>530001</v>
      </c>
    </row>
    <row r="713" spans="2:18" x14ac:dyDescent="0.25">
      <c r="I713" s="3" t="s">
        <v>15</v>
      </c>
      <c r="J713" s="49">
        <v>530201</v>
      </c>
      <c r="K713" s="3" t="s">
        <v>15</v>
      </c>
      <c r="L713" s="3">
        <v>530201</v>
      </c>
      <c r="M713" s="3" t="s">
        <v>15</v>
      </c>
      <c r="N713" s="3">
        <v>530201</v>
      </c>
    </row>
    <row r="714" spans="2:18" x14ac:dyDescent="0.25">
      <c r="B714" s="6" t="s">
        <v>32</v>
      </c>
      <c r="I714" s="3" t="s">
        <v>16</v>
      </c>
      <c r="J714" s="49">
        <v>530101</v>
      </c>
      <c r="K714" s="3" t="s">
        <v>16</v>
      </c>
      <c r="L714" s="3">
        <v>530101</v>
      </c>
      <c r="M714" s="3" t="s">
        <v>16</v>
      </c>
      <c r="N714" s="3">
        <v>530101</v>
      </c>
    </row>
    <row r="715" spans="2:18" x14ac:dyDescent="0.25">
      <c r="I715" s="3" t="s">
        <v>107</v>
      </c>
      <c r="J715" s="49" t="s">
        <v>387</v>
      </c>
      <c r="K715" s="3" t="s">
        <v>107</v>
      </c>
      <c r="L715" s="3" t="s">
        <v>387</v>
      </c>
      <c r="M715" s="3" t="s">
        <v>107</v>
      </c>
      <c r="N715" s="3" t="s">
        <v>387</v>
      </c>
    </row>
    <row r="716" spans="2:18" x14ac:dyDescent="0.25">
      <c r="B716" s="3" t="s">
        <v>18</v>
      </c>
      <c r="I716" s="3" t="s">
        <v>17</v>
      </c>
      <c r="J716" s="49">
        <v>530301</v>
      </c>
      <c r="K716" s="3" t="s">
        <v>17</v>
      </c>
      <c r="L716" s="3">
        <v>530301</v>
      </c>
      <c r="M716" s="3" t="s">
        <v>17</v>
      </c>
      <c r="N716" s="3">
        <v>530301</v>
      </c>
    </row>
    <row r="717" spans="2:18" x14ac:dyDescent="0.25">
      <c r="B717" s="3" t="s">
        <v>30</v>
      </c>
      <c r="I717" s="3" t="s">
        <v>31</v>
      </c>
      <c r="J717" s="49" t="s">
        <v>387</v>
      </c>
      <c r="K717" s="3" t="s">
        <v>31</v>
      </c>
      <c r="L717" s="3" t="s">
        <v>387</v>
      </c>
      <c r="M717" s="3" t="s">
        <v>31</v>
      </c>
      <c r="N717" s="3" t="s">
        <v>387</v>
      </c>
    </row>
    <row r="718" spans="2:18" x14ac:dyDescent="0.25">
      <c r="B718" s="3" t="s">
        <v>19</v>
      </c>
    </row>
    <row r="719" spans="2:18" x14ac:dyDescent="0.25">
      <c r="B719" s="3" t="s">
        <v>20</v>
      </c>
    </row>
    <row r="720" spans="2:18" x14ac:dyDescent="0.25">
      <c r="B720" s="3" t="s">
        <v>21</v>
      </c>
    </row>
    <row r="721" spans="2:13" x14ac:dyDescent="0.25">
      <c r="B721" s="3" t="s">
        <v>22</v>
      </c>
    </row>
    <row r="722" spans="2:13" x14ac:dyDescent="0.25">
      <c r="B722" s="3" t="s">
        <v>23</v>
      </c>
    </row>
    <row r="723" spans="2:13" x14ac:dyDescent="0.25">
      <c r="B723" s="3" t="s">
        <v>24</v>
      </c>
    </row>
    <row r="724" spans="2:13" x14ac:dyDescent="0.25">
      <c r="B724" s="3" t="s">
        <v>31</v>
      </c>
    </row>
    <row r="726" spans="2:13" x14ac:dyDescent="0.25">
      <c r="B726" s="6" t="s">
        <v>25</v>
      </c>
    </row>
    <row r="728" spans="2:13" x14ac:dyDescent="0.25">
      <c r="B728" s="3" t="s">
        <v>26</v>
      </c>
    </row>
    <row r="729" spans="2:13" x14ac:dyDescent="0.25">
      <c r="B729" s="3" t="s">
        <v>27</v>
      </c>
    </row>
    <row r="730" spans="2:13" x14ac:dyDescent="0.25">
      <c r="B730" s="3" t="s">
        <v>28</v>
      </c>
    </row>
    <row r="731" spans="2:13" x14ac:dyDescent="0.25">
      <c r="B731" s="3" t="s">
        <v>34</v>
      </c>
    </row>
    <row r="732" spans="2:13" x14ac:dyDescent="0.25">
      <c r="B732" s="3" t="s">
        <v>31</v>
      </c>
      <c r="I732" s="39" t="s">
        <v>335</v>
      </c>
      <c r="J732" s="3" t="s">
        <v>351</v>
      </c>
      <c r="K732" s="3" t="s">
        <v>389</v>
      </c>
      <c r="L732" s="3" t="s">
        <v>390</v>
      </c>
    </row>
    <row r="733" spans="2:13" x14ac:dyDescent="0.25">
      <c r="B733" s="2" t="s">
        <v>40</v>
      </c>
      <c r="I733" s="15" t="s">
        <v>108</v>
      </c>
      <c r="J733" s="3" t="s">
        <v>351</v>
      </c>
      <c r="M733" s="3" t="s">
        <v>391</v>
      </c>
    </row>
    <row r="734" spans="2:13" x14ac:dyDescent="0.25">
      <c r="I734" s="15" t="s">
        <v>109</v>
      </c>
      <c r="J734" s="3" t="s">
        <v>351</v>
      </c>
    </row>
    <row r="735" spans="2:13" x14ac:dyDescent="0.25">
      <c r="B735" s="6" t="s">
        <v>9</v>
      </c>
      <c r="I735" s="15" t="s">
        <v>110</v>
      </c>
      <c r="J735" s="3" t="s">
        <v>351</v>
      </c>
    </row>
    <row r="736" spans="2:13" x14ac:dyDescent="0.25">
      <c r="I736" s="15" t="s">
        <v>111</v>
      </c>
      <c r="J736" s="3" t="s">
        <v>354</v>
      </c>
    </row>
    <row r="737" spans="2:10" x14ac:dyDescent="0.25">
      <c r="B737" s="3" t="s">
        <v>351</v>
      </c>
      <c r="D737" s="3" t="s">
        <v>103</v>
      </c>
      <c r="I737" s="15" t="s">
        <v>112</v>
      </c>
      <c r="J737" s="3" t="s">
        <v>351</v>
      </c>
    </row>
    <row r="738" spans="2:10" x14ac:dyDescent="0.25">
      <c r="B738" s="3" t="s">
        <v>371</v>
      </c>
      <c r="D738" s="3" t="s">
        <v>76</v>
      </c>
      <c r="I738" s="15" t="s">
        <v>113</v>
      </c>
      <c r="J738" s="3" t="s">
        <v>354</v>
      </c>
    </row>
    <row r="739" spans="2:10" x14ac:dyDescent="0.25">
      <c r="B739" s="3" t="s">
        <v>349</v>
      </c>
      <c r="D739" s="3" t="s">
        <v>77</v>
      </c>
      <c r="I739" s="15" t="s">
        <v>114</v>
      </c>
      <c r="J739" s="3" t="s">
        <v>354</v>
      </c>
    </row>
    <row r="740" spans="2:10" x14ac:dyDescent="0.25">
      <c r="B740" s="3" t="s">
        <v>352</v>
      </c>
      <c r="D740" s="3" t="s">
        <v>102</v>
      </c>
      <c r="I740" s="15" t="s">
        <v>115</v>
      </c>
      <c r="J740" s="3" t="s">
        <v>351</v>
      </c>
    </row>
    <row r="741" spans="2:10" x14ac:dyDescent="0.25">
      <c r="B741" s="3" t="s">
        <v>353</v>
      </c>
      <c r="D741" s="3" t="s">
        <v>78</v>
      </c>
      <c r="I741" s="15" t="s">
        <v>116</v>
      </c>
      <c r="J741" s="3" t="s">
        <v>351</v>
      </c>
    </row>
    <row r="742" spans="2:10" x14ac:dyDescent="0.25">
      <c r="B742" s="3" t="s">
        <v>355</v>
      </c>
      <c r="D742" s="3" t="s">
        <v>79</v>
      </c>
      <c r="I742" s="15" t="s">
        <v>117</v>
      </c>
      <c r="J742" s="3" t="s">
        <v>351</v>
      </c>
    </row>
    <row r="743" spans="2:10" x14ac:dyDescent="0.25">
      <c r="B743" s="3" t="s">
        <v>372</v>
      </c>
      <c r="D743" s="3" t="s">
        <v>80</v>
      </c>
      <c r="I743" s="16" t="s">
        <v>118</v>
      </c>
      <c r="J743" s="3" t="s">
        <v>350</v>
      </c>
    </row>
    <row r="744" spans="2:10" x14ac:dyDescent="0.25">
      <c r="B744" s="3" t="s">
        <v>357</v>
      </c>
      <c r="D744" s="3" t="s">
        <v>81</v>
      </c>
      <c r="I744" s="15" t="s">
        <v>119</v>
      </c>
      <c r="J744" s="3" t="s">
        <v>354</v>
      </c>
    </row>
    <row r="745" spans="2:10" x14ac:dyDescent="0.25">
      <c r="B745" s="3" t="s">
        <v>358</v>
      </c>
      <c r="D745" s="3" t="s">
        <v>82</v>
      </c>
      <c r="I745" s="15" t="s">
        <v>120</v>
      </c>
      <c r="J745" s="3" t="s">
        <v>351</v>
      </c>
    </row>
    <row r="746" spans="2:10" x14ac:dyDescent="0.25">
      <c r="B746" s="3" t="s">
        <v>359</v>
      </c>
      <c r="D746" s="3" t="s">
        <v>83</v>
      </c>
      <c r="I746" s="16" t="s">
        <v>121</v>
      </c>
      <c r="J746" s="3" t="s">
        <v>349</v>
      </c>
    </row>
    <row r="747" spans="2:10" x14ac:dyDescent="0.25">
      <c r="B747" s="3" t="s">
        <v>360</v>
      </c>
      <c r="D747" s="3" t="s">
        <v>84</v>
      </c>
      <c r="I747" s="16" t="s">
        <v>122</v>
      </c>
      <c r="J747" s="3" t="s">
        <v>354</v>
      </c>
    </row>
    <row r="748" spans="2:10" x14ac:dyDescent="0.25">
      <c r="B748" s="3" t="s">
        <v>354</v>
      </c>
      <c r="D748" s="3" t="s">
        <v>85</v>
      </c>
      <c r="I748" s="15" t="s">
        <v>123</v>
      </c>
      <c r="J748" s="3" t="s">
        <v>351</v>
      </c>
    </row>
    <row r="749" spans="2:10" x14ac:dyDescent="0.25">
      <c r="B749" s="3" t="s">
        <v>356</v>
      </c>
      <c r="D749" s="3" t="s">
        <v>86</v>
      </c>
      <c r="I749" s="15" t="s">
        <v>124</v>
      </c>
      <c r="J749" s="3" t="s">
        <v>351</v>
      </c>
    </row>
    <row r="750" spans="2:10" x14ac:dyDescent="0.25">
      <c r="B750" s="3" t="s">
        <v>362</v>
      </c>
      <c r="D750" s="3" t="s">
        <v>87</v>
      </c>
      <c r="I750" s="15" t="s">
        <v>125</v>
      </c>
      <c r="J750" s="3" t="s">
        <v>351</v>
      </c>
    </row>
    <row r="751" spans="2:10" x14ac:dyDescent="0.25">
      <c r="B751" s="3" t="s">
        <v>373</v>
      </c>
      <c r="D751" s="3" t="s">
        <v>88</v>
      </c>
      <c r="I751" s="16" t="s">
        <v>126</v>
      </c>
      <c r="J751" s="3" t="s">
        <v>352</v>
      </c>
    </row>
    <row r="752" spans="2:10" x14ac:dyDescent="0.25">
      <c r="B752" s="3" t="s">
        <v>374</v>
      </c>
      <c r="D752" s="3" t="s">
        <v>89</v>
      </c>
      <c r="I752" s="15" t="s">
        <v>127</v>
      </c>
      <c r="J752" s="3" t="s">
        <v>351</v>
      </c>
    </row>
    <row r="753" spans="2:10" x14ac:dyDescent="0.25">
      <c r="B753" s="3" t="s">
        <v>363</v>
      </c>
      <c r="D753" s="3" t="s">
        <v>90</v>
      </c>
      <c r="I753" s="16" t="s">
        <v>128</v>
      </c>
      <c r="J753" s="3" t="s">
        <v>354</v>
      </c>
    </row>
    <row r="754" spans="2:10" x14ac:dyDescent="0.25">
      <c r="B754" s="3" t="s">
        <v>375</v>
      </c>
      <c r="D754" s="3" t="s">
        <v>91</v>
      </c>
      <c r="I754" s="15" t="s">
        <v>129</v>
      </c>
      <c r="J754" s="3" t="s">
        <v>351</v>
      </c>
    </row>
    <row r="755" spans="2:10" x14ac:dyDescent="0.25">
      <c r="B755" s="3" t="s">
        <v>376</v>
      </c>
      <c r="D755" s="3" t="s">
        <v>92</v>
      </c>
      <c r="I755" s="15" t="s">
        <v>130</v>
      </c>
      <c r="J755" s="3" t="s">
        <v>354</v>
      </c>
    </row>
    <row r="756" spans="2:10" x14ac:dyDescent="0.25">
      <c r="B756" s="3" t="s">
        <v>377</v>
      </c>
      <c r="D756" s="3" t="s">
        <v>93</v>
      </c>
      <c r="I756" s="15" t="s">
        <v>131</v>
      </c>
      <c r="J756" s="3" t="s">
        <v>351</v>
      </c>
    </row>
    <row r="757" spans="2:10" x14ac:dyDescent="0.25">
      <c r="B757" s="3" t="s">
        <v>378</v>
      </c>
      <c r="D757" s="3" t="s">
        <v>94</v>
      </c>
      <c r="I757" s="15" t="s">
        <v>132</v>
      </c>
      <c r="J757" s="3" t="s">
        <v>351</v>
      </c>
    </row>
    <row r="758" spans="2:10" x14ac:dyDescent="0.25">
      <c r="B758" s="3" t="s">
        <v>379</v>
      </c>
      <c r="D758" s="3" t="s">
        <v>95</v>
      </c>
      <c r="I758" s="15" t="s">
        <v>133</v>
      </c>
      <c r="J758" s="3" t="s">
        <v>351</v>
      </c>
    </row>
    <row r="759" spans="2:10" x14ac:dyDescent="0.25">
      <c r="B759" s="3" t="s">
        <v>380</v>
      </c>
      <c r="D759" s="3" t="s">
        <v>96</v>
      </c>
      <c r="I759" s="15" t="s">
        <v>134</v>
      </c>
      <c r="J759" s="3" t="s">
        <v>351</v>
      </c>
    </row>
    <row r="760" spans="2:10" x14ac:dyDescent="0.25">
      <c r="B760" s="3" t="s">
        <v>364</v>
      </c>
      <c r="D760" s="3" t="s">
        <v>97</v>
      </c>
      <c r="I760" s="15" t="s">
        <v>135</v>
      </c>
      <c r="J760" s="3" t="s">
        <v>351</v>
      </c>
    </row>
    <row r="761" spans="2:10" x14ac:dyDescent="0.25">
      <c r="B761" s="3" t="s">
        <v>381</v>
      </c>
      <c r="D761" s="3" t="s">
        <v>98</v>
      </c>
      <c r="I761" s="15" t="s">
        <v>136</v>
      </c>
      <c r="J761" s="3" t="s">
        <v>351</v>
      </c>
    </row>
    <row r="762" spans="2:10" x14ac:dyDescent="0.25">
      <c r="B762" s="3" t="s">
        <v>382</v>
      </c>
      <c r="D762" s="3" t="s">
        <v>99</v>
      </c>
      <c r="I762" s="16" t="s">
        <v>137</v>
      </c>
      <c r="J762" s="3" t="s">
        <v>353</v>
      </c>
    </row>
    <row r="763" spans="2:10" x14ac:dyDescent="0.25">
      <c r="B763" s="3" t="s">
        <v>383</v>
      </c>
      <c r="D763" s="3" t="s">
        <v>100</v>
      </c>
      <c r="I763" s="15" t="s">
        <v>138</v>
      </c>
      <c r="J763" s="3" t="s">
        <v>351</v>
      </c>
    </row>
    <row r="764" spans="2:10" x14ac:dyDescent="0.25">
      <c r="B764" s="3" t="s">
        <v>366</v>
      </c>
      <c r="D764" s="3" t="s">
        <v>101</v>
      </c>
      <c r="I764" s="15" t="s">
        <v>139</v>
      </c>
      <c r="J764" s="3" t="s">
        <v>354</v>
      </c>
    </row>
    <row r="765" spans="2:10" x14ac:dyDescent="0.25">
      <c r="B765" s="3" t="s">
        <v>384</v>
      </c>
      <c r="D765" s="3" t="s">
        <v>104</v>
      </c>
      <c r="I765" s="15" t="s">
        <v>140</v>
      </c>
      <c r="J765" s="3" t="s">
        <v>354</v>
      </c>
    </row>
    <row r="766" spans="2:10" x14ac:dyDescent="0.25">
      <c r="I766" s="15" t="s">
        <v>141</v>
      </c>
      <c r="J766" s="3" t="s">
        <v>354</v>
      </c>
    </row>
    <row r="767" spans="2:10" x14ac:dyDescent="0.25">
      <c r="B767" s="3" t="s">
        <v>361</v>
      </c>
      <c r="I767" s="15" t="s">
        <v>142</v>
      </c>
      <c r="J767" s="3" t="s">
        <v>351</v>
      </c>
    </row>
    <row r="768" spans="2:10" x14ac:dyDescent="0.25">
      <c r="I768" s="15" t="s">
        <v>143</v>
      </c>
      <c r="J768" s="3" t="s">
        <v>354</v>
      </c>
    </row>
    <row r="769" spans="9:10" x14ac:dyDescent="0.25">
      <c r="I769" s="16" t="s">
        <v>144</v>
      </c>
      <c r="J769" s="3" t="s">
        <v>355</v>
      </c>
    </row>
    <row r="770" spans="9:10" x14ac:dyDescent="0.25">
      <c r="I770" s="15" t="s">
        <v>145</v>
      </c>
      <c r="J770" s="3" t="s">
        <v>354</v>
      </c>
    </row>
    <row r="771" spans="9:10" x14ac:dyDescent="0.25">
      <c r="I771" s="15" t="s">
        <v>146</v>
      </c>
      <c r="J771" s="3" t="s">
        <v>354</v>
      </c>
    </row>
    <row r="772" spans="9:10" x14ac:dyDescent="0.25">
      <c r="I772" s="15" t="s">
        <v>147</v>
      </c>
      <c r="J772" s="3" t="s">
        <v>351</v>
      </c>
    </row>
    <row r="773" spans="9:10" x14ac:dyDescent="0.25">
      <c r="I773" s="15" t="s">
        <v>148</v>
      </c>
      <c r="J773" s="3" t="s">
        <v>354</v>
      </c>
    </row>
    <row r="774" spans="9:10" x14ac:dyDescent="0.25">
      <c r="I774" s="15" t="s">
        <v>149</v>
      </c>
      <c r="J774" s="3" t="s">
        <v>354</v>
      </c>
    </row>
    <row r="775" spans="9:10" x14ac:dyDescent="0.25">
      <c r="I775" s="15" t="s">
        <v>150</v>
      </c>
      <c r="J775" s="3" t="s">
        <v>356</v>
      </c>
    </row>
    <row r="776" spans="9:10" x14ac:dyDescent="0.25">
      <c r="I776" s="16" t="s">
        <v>151</v>
      </c>
      <c r="J776" s="3" t="s">
        <v>357</v>
      </c>
    </row>
    <row r="777" spans="9:10" x14ac:dyDescent="0.25">
      <c r="I777" s="15" t="s">
        <v>152</v>
      </c>
      <c r="J777" s="3" t="s">
        <v>351</v>
      </c>
    </row>
    <row r="778" spans="9:10" x14ac:dyDescent="0.25">
      <c r="I778" s="15" t="s">
        <v>153</v>
      </c>
      <c r="J778" s="3" t="s">
        <v>351</v>
      </c>
    </row>
    <row r="779" spans="9:10" x14ac:dyDescent="0.25">
      <c r="I779" s="15" t="s">
        <v>154</v>
      </c>
      <c r="J779" s="3" t="s">
        <v>351</v>
      </c>
    </row>
    <row r="780" spans="9:10" x14ac:dyDescent="0.25">
      <c r="I780" s="16" t="s">
        <v>155</v>
      </c>
      <c r="J780" s="3" t="s">
        <v>358</v>
      </c>
    </row>
    <row r="781" spans="9:10" x14ac:dyDescent="0.25">
      <c r="I781" s="15" t="s">
        <v>156</v>
      </c>
      <c r="J781" s="3" t="s">
        <v>354</v>
      </c>
    </row>
    <row r="782" spans="9:10" x14ac:dyDescent="0.25">
      <c r="I782" s="15" t="s">
        <v>157</v>
      </c>
      <c r="J782" s="3" t="s">
        <v>354</v>
      </c>
    </row>
    <row r="783" spans="9:10" x14ac:dyDescent="0.25">
      <c r="I783" s="15" t="s">
        <v>158</v>
      </c>
      <c r="J783" s="3" t="s">
        <v>354</v>
      </c>
    </row>
    <row r="784" spans="9:10" x14ac:dyDescent="0.25">
      <c r="I784" s="15" t="s">
        <v>159</v>
      </c>
      <c r="J784" s="3" t="s">
        <v>351</v>
      </c>
    </row>
    <row r="785" spans="9:10" x14ac:dyDescent="0.25">
      <c r="I785" s="15" t="s">
        <v>160</v>
      </c>
      <c r="J785" s="3" t="s">
        <v>351</v>
      </c>
    </row>
    <row r="786" spans="9:10" x14ac:dyDescent="0.25">
      <c r="I786" s="17" t="s">
        <v>161</v>
      </c>
      <c r="J786" s="3" t="s">
        <v>354</v>
      </c>
    </row>
    <row r="787" spans="9:10" x14ac:dyDescent="0.25">
      <c r="I787" s="15" t="s">
        <v>162</v>
      </c>
      <c r="J787" s="3" t="s">
        <v>351</v>
      </c>
    </row>
    <row r="788" spans="9:10" x14ac:dyDescent="0.25">
      <c r="I788" s="15" t="s">
        <v>163</v>
      </c>
      <c r="J788" s="3" t="s">
        <v>354</v>
      </c>
    </row>
    <row r="789" spans="9:10" x14ac:dyDescent="0.25">
      <c r="I789" s="15" t="s">
        <v>164</v>
      </c>
      <c r="J789" s="3" t="s">
        <v>354</v>
      </c>
    </row>
    <row r="790" spans="9:10" x14ac:dyDescent="0.25">
      <c r="I790" s="16" t="s">
        <v>165</v>
      </c>
      <c r="J790" s="3" t="s">
        <v>359</v>
      </c>
    </row>
    <row r="791" spans="9:10" x14ac:dyDescent="0.25">
      <c r="I791" s="15" t="s">
        <v>166</v>
      </c>
      <c r="J791" s="3" t="s">
        <v>354</v>
      </c>
    </row>
    <row r="792" spans="9:10" x14ac:dyDescent="0.25">
      <c r="I792" s="15" t="s">
        <v>167</v>
      </c>
      <c r="J792" s="3" t="s">
        <v>351</v>
      </c>
    </row>
    <row r="793" spans="9:10" x14ac:dyDescent="0.25">
      <c r="I793" s="15" t="s">
        <v>168</v>
      </c>
      <c r="J793" s="3" t="s">
        <v>351</v>
      </c>
    </row>
    <row r="794" spans="9:10" x14ac:dyDescent="0.25">
      <c r="I794" s="15" t="s">
        <v>169</v>
      </c>
      <c r="J794" s="3" t="s">
        <v>351</v>
      </c>
    </row>
    <row r="795" spans="9:10" x14ac:dyDescent="0.25">
      <c r="I795" s="16" t="s">
        <v>170</v>
      </c>
      <c r="J795" s="3" t="s">
        <v>360</v>
      </c>
    </row>
    <row r="796" spans="9:10" x14ac:dyDescent="0.25">
      <c r="I796" s="15" t="s">
        <v>171</v>
      </c>
      <c r="J796" s="3" t="s">
        <v>351</v>
      </c>
    </row>
    <row r="797" spans="9:10" x14ac:dyDescent="0.25">
      <c r="I797" s="16" t="s">
        <v>172</v>
      </c>
      <c r="J797" s="3" t="s">
        <v>356</v>
      </c>
    </row>
    <row r="798" spans="9:10" x14ac:dyDescent="0.25">
      <c r="I798" s="15" t="s">
        <v>173</v>
      </c>
      <c r="J798" s="3" t="s">
        <v>351</v>
      </c>
    </row>
    <row r="799" spans="9:10" x14ac:dyDescent="0.25">
      <c r="I799" s="15" t="s">
        <v>174</v>
      </c>
      <c r="J799" s="3" t="s">
        <v>351</v>
      </c>
    </row>
    <row r="800" spans="9:10" x14ac:dyDescent="0.25">
      <c r="I800" s="15" t="s">
        <v>175</v>
      </c>
      <c r="J800" s="3" t="s">
        <v>354</v>
      </c>
    </row>
    <row r="801" spans="9:10" x14ac:dyDescent="0.25">
      <c r="I801" s="15" t="s">
        <v>176</v>
      </c>
      <c r="J801" s="3" t="s">
        <v>351</v>
      </c>
    </row>
    <row r="802" spans="9:10" x14ac:dyDescent="0.25">
      <c r="I802" s="15" t="s">
        <v>177</v>
      </c>
      <c r="J802" s="3" t="s">
        <v>351</v>
      </c>
    </row>
    <row r="803" spans="9:10" x14ac:dyDescent="0.25">
      <c r="I803" s="15" t="s">
        <v>178</v>
      </c>
      <c r="J803" s="3" t="s">
        <v>359</v>
      </c>
    </row>
    <row r="804" spans="9:10" x14ac:dyDescent="0.25">
      <c r="I804" s="15" t="s">
        <v>179</v>
      </c>
      <c r="J804" s="3" t="s">
        <v>351</v>
      </c>
    </row>
    <row r="805" spans="9:10" x14ac:dyDescent="0.25">
      <c r="I805" s="16" t="s">
        <v>180</v>
      </c>
      <c r="J805" s="3" t="s">
        <v>354</v>
      </c>
    </row>
    <row r="806" spans="9:10" x14ac:dyDescent="0.25">
      <c r="I806" s="16" t="s">
        <v>181</v>
      </c>
      <c r="J806" s="3" t="s">
        <v>354</v>
      </c>
    </row>
    <row r="807" spans="9:10" x14ac:dyDescent="0.25">
      <c r="I807" s="15" t="s">
        <v>182</v>
      </c>
    </row>
    <row r="808" spans="9:10" x14ac:dyDescent="0.25">
      <c r="I808" s="15" t="s">
        <v>183</v>
      </c>
    </row>
    <row r="809" spans="9:10" x14ac:dyDescent="0.25">
      <c r="I809" s="15" t="s">
        <v>184</v>
      </c>
    </row>
    <row r="810" spans="9:10" x14ac:dyDescent="0.25">
      <c r="I810" s="15" t="s">
        <v>185</v>
      </c>
    </row>
    <row r="811" spans="9:10" x14ac:dyDescent="0.25">
      <c r="I811" s="15" t="s">
        <v>186</v>
      </c>
    </row>
    <row r="812" spans="9:10" x14ac:dyDescent="0.25">
      <c r="I812" s="16" t="s">
        <v>187</v>
      </c>
      <c r="J812" s="3" t="s">
        <v>354</v>
      </c>
    </row>
    <row r="813" spans="9:10" x14ac:dyDescent="0.25">
      <c r="I813" s="15" t="s">
        <v>188</v>
      </c>
    </row>
    <row r="814" spans="9:10" x14ac:dyDescent="0.25">
      <c r="I814" s="15" t="s">
        <v>189</v>
      </c>
      <c r="J814" s="3" t="s">
        <v>354</v>
      </c>
    </row>
    <row r="815" spans="9:10" x14ac:dyDescent="0.25">
      <c r="I815" s="15" t="s">
        <v>190</v>
      </c>
    </row>
    <row r="816" spans="9:10" x14ac:dyDescent="0.25">
      <c r="I816" s="15" t="s">
        <v>191</v>
      </c>
    </row>
    <row r="817" spans="9:10" x14ac:dyDescent="0.25">
      <c r="I817" s="15" t="s">
        <v>192</v>
      </c>
    </row>
    <row r="818" spans="9:10" x14ac:dyDescent="0.25">
      <c r="I818" s="15" t="s">
        <v>193</v>
      </c>
    </row>
    <row r="819" spans="9:10" x14ac:dyDescent="0.25">
      <c r="I819" s="15" t="s">
        <v>194</v>
      </c>
      <c r="J819" s="3" t="s">
        <v>351</v>
      </c>
    </row>
    <row r="820" spans="9:10" x14ac:dyDescent="0.25">
      <c r="I820" s="15" t="s">
        <v>195</v>
      </c>
    </row>
    <row r="821" spans="9:10" x14ac:dyDescent="0.25">
      <c r="I821" s="15" t="s">
        <v>196</v>
      </c>
    </row>
    <row r="822" spans="9:10" x14ac:dyDescent="0.25">
      <c r="I822" s="15" t="s">
        <v>197</v>
      </c>
    </row>
    <row r="823" spans="9:10" x14ac:dyDescent="0.25">
      <c r="I823" s="15" t="s">
        <v>198</v>
      </c>
    </row>
    <row r="824" spans="9:10" x14ac:dyDescent="0.25">
      <c r="I824" s="15" t="s">
        <v>199</v>
      </c>
      <c r="J824" s="3" t="s">
        <v>351</v>
      </c>
    </row>
    <row r="825" spans="9:10" x14ac:dyDescent="0.25">
      <c r="I825" s="15" t="s">
        <v>200</v>
      </c>
    </row>
    <row r="826" spans="9:10" x14ac:dyDescent="0.25">
      <c r="I826" s="15" t="s">
        <v>201</v>
      </c>
    </row>
    <row r="827" spans="9:10" x14ac:dyDescent="0.25">
      <c r="I827" s="15" t="s">
        <v>202</v>
      </c>
      <c r="J827" s="3" t="s">
        <v>351</v>
      </c>
    </row>
    <row r="828" spans="9:10" x14ac:dyDescent="0.25">
      <c r="I828" s="15" t="s">
        <v>203</v>
      </c>
    </row>
    <row r="829" spans="9:10" x14ac:dyDescent="0.25">
      <c r="I829" s="15" t="s">
        <v>204</v>
      </c>
    </row>
    <row r="830" spans="9:10" x14ac:dyDescent="0.25">
      <c r="I830" s="15" t="s">
        <v>205</v>
      </c>
    </row>
    <row r="831" spans="9:10" x14ac:dyDescent="0.25">
      <c r="I831" s="16" t="s">
        <v>206</v>
      </c>
      <c r="J831" s="3" t="s">
        <v>362</v>
      </c>
    </row>
    <row r="832" spans="9:10" x14ac:dyDescent="0.25">
      <c r="I832" s="15" t="s">
        <v>207</v>
      </c>
    </row>
    <row r="833" spans="9:10" x14ac:dyDescent="0.25">
      <c r="I833" s="17" t="s">
        <v>208</v>
      </c>
    </row>
    <row r="834" spans="9:10" x14ac:dyDescent="0.25">
      <c r="I834" s="17" t="s">
        <v>209</v>
      </c>
    </row>
    <row r="835" spans="9:10" x14ac:dyDescent="0.25">
      <c r="I835" s="15" t="s">
        <v>210</v>
      </c>
    </row>
    <row r="836" spans="9:10" x14ac:dyDescent="0.25">
      <c r="I836" s="15" t="s">
        <v>211</v>
      </c>
    </row>
    <row r="837" spans="9:10" x14ac:dyDescent="0.25">
      <c r="I837" s="16" t="s">
        <v>212</v>
      </c>
      <c r="J837" s="3" t="s">
        <v>354</v>
      </c>
    </row>
    <row r="838" spans="9:10" x14ac:dyDescent="0.25">
      <c r="I838" s="15" t="s">
        <v>213</v>
      </c>
      <c r="J838" s="3" t="s">
        <v>351</v>
      </c>
    </row>
    <row r="839" spans="9:10" x14ac:dyDescent="0.25">
      <c r="I839" s="16" t="s">
        <v>214</v>
      </c>
    </row>
    <row r="840" spans="9:10" x14ac:dyDescent="0.25">
      <c r="I840" s="15" t="s">
        <v>215</v>
      </c>
    </row>
    <row r="841" spans="9:10" x14ac:dyDescent="0.25">
      <c r="I841" s="15" t="s">
        <v>216</v>
      </c>
    </row>
    <row r="842" spans="9:10" x14ac:dyDescent="0.25">
      <c r="I842" s="15" t="s">
        <v>217</v>
      </c>
    </row>
    <row r="843" spans="9:10" x14ac:dyDescent="0.25">
      <c r="I843" s="16" t="s">
        <v>218</v>
      </c>
    </row>
    <row r="844" spans="9:10" x14ac:dyDescent="0.25">
      <c r="I844" s="15" t="s">
        <v>219</v>
      </c>
    </row>
    <row r="845" spans="9:10" x14ac:dyDescent="0.25">
      <c r="I845" s="17" t="s">
        <v>220</v>
      </c>
    </row>
    <row r="846" spans="9:10" x14ac:dyDescent="0.25">
      <c r="I846" s="16" t="s">
        <v>221</v>
      </c>
      <c r="J846" s="3" t="s">
        <v>363</v>
      </c>
    </row>
    <row r="847" spans="9:10" x14ac:dyDescent="0.25">
      <c r="I847" s="15" t="s">
        <v>222</v>
      </c>
    </row>
    <row r="848" spans="9:10" x14ac:dyDescent="0.25">
      <c r="I848" s="15" t="s">
        <v>223</v>
      </c>
    </row>
    <row r="849" spans="9:9" x14ac:dyDescent="0.25">
      <c r="I849" s="18" t="s">
        <v>224</v>
      </c>
    </row>
    <row r="850" spans="9:9" x14ac:dyDescent="0.25">
      <c r="I850" s="15" t="s">
        <v>225</v>
      </c>
    </row>
    <row r="851" spans="9:9" x14ac:dyDescent="0.25">
      <c r="I851" s="15" t="s">
        <v>226</v>
      </c>
    </row>
    <row r="852" spans="9:9" x14ac:dyDescent="0.25">
      <c r="I852" s="15" t="s">
        <v>227</v>
      </c>
    </row>
    <row r="853" spans="9:9" x14ac:dyDescent="0.25">
      <c r="I853" s="17" t="s">
        <v>228</v>
      </c>
    </row>
    <row r="854" spans="9:9" x14ac:dyDescent="0.25">
      <c r="I854" s="17" t="s">
        <v>229</v>
      </c>
    </row>
    <row r="855" spans="9:9" x14ac:dyDescent="0.25">
      <c r="I855" s="15" t="s">
        <v>230</v>
      </c>
    </row>
    <row r="856" spans="9:9" x14ac:dyDescent="0.25">
      <c r="I856" s="15" t="s">
        <v>231</v>
      </c>
    </row>
    <row r="857" spans="9:9" x14ac:dyDescent="0.25">
      <c r="I857" s="15" t="s">
        <v>232</v>
      </c>
    </row>
    <row r="858" spans="9:9" x14ac:dyDescent="0.25">
      <c r="I858" s="15" t="s">
        <v>233</v>
      </c>
    </row>
    <row r="859" spans="9:9" x14ac:dyDescent="0.25">
      <c r="I859" s="15" t="s">
        <v>234</v>
      </c>
    </row>
    <row r="860" spans="9:9" x14ac:dyDescent="0.25">
      <c r="I860" s="15" t="s">
        <v>235</v>
      </c>
    </row>
    <row r="861" spans="9:9" x14ac:dyDescent="0.25">
      <c r="I861" s="15" t="s">
        <v>236</v>
      </c>
    </row>
    <row r="862" spans="9:9" x14ac:dyDescent="0.25">
      <c r="I862" s="15" t="s">
        <v>237</v>
      </c>
    </row>
    <row r="863" spans="9:9" x14ac:dyDescent="0.25">
      <c r="I863" s="15" t="s">
        <v>238</v>
      </c>
    </row>
    <row r="864" spans="9:9" x14ac:dyDescent="0.25">
      <c r="I864" s="15" t="s">
        <v>239</v>
      </c>
    </row>
    <row r="865" spans="9:10" x14ac:dyDescent="0.25">
      <c r="I865" s="15" t="s">
        <v>240</v>
      </c>
    </row>
    <row r="866" spans="9:10" x14ac:dyDescent="0.25">
      <c r="I866" s="15" t="s">
        <v>241</v>
      </c>
    </row>
    <row r="867" spans="9:10" x14ac:dyDescent="0.25">
      <c r="I867" s="15" t="s">
        <v>242</v>
      </c>
    </row>
    <row r="868" spans="9:10" x14ac:dyDescent="0.25">
      <c r="I868" s="15" t="s">
        <v>243</v>
      </c>
    </row>
    <row r="869" spans="9:10" x14ac:dyDescent="0.25">
      <c r="I869" s="15" t="s">
        <v>244</v>
      </c>
    </row>
    <row r="870" spans="9:10" x14ac:dyDescent="0.25">
      <c r="I870" s="16" t="s">
        <v>245</v>
      </c>
      <c r="J870" s="3" t="s">
        <v>351</v>
      </c>
    </row>
    <row r="871" spans="9:10" x14ac:dyDescent="0.25">
      <c r="I871" s="15" t="s">
        <v>246</v>
      </c>
    </row>
    <row r="872" spans="9:10" x14ac:dyDescent="0.25">
      <c r="I872" s="15" t="s">
        <v>247</v>
      </c>
    </row>
    <row r="873" spans="9:10" x14ac:dyDescent="0.25">
      <c r="I873" s="15" t="s">
        <v>248</v>
      </c>
    </row>
    <row r="874" spans="9:10" x14ac:dyDescent="0.25">
      <c r="I874" s="15" t="s">
        <v>249</v>
      </c>
    </row>
    <row r="875" spans="9:10" x14ac:dyDescent="0.25">
      <c r="I875" s="17" t="s">
        <v>250</v>
      </c>
    </row>
    <row r="876" spans="9:10" x14ac:dyDescent="0.25">
      <c r="I876" s="15" t="s">
        <v>251</v>
      </c>
    </row>
    <row r="877" spans="9:10" x14ac:dyDescent="0.25">
      <c r="I877" s="15" t="s">
        <v>252</v>
      </c>
    </row>
    <row r="878" spans="9:10" x14ac:dyDescent="0.25">
      <c r="I878" s="15" t="s">
        <v>253</v>
      </c>
    </row>
    <row r="879" spans="9:10" x14ac:dyDescent="0.25">
      <c r="I879" s="17" t="s">
        <v>254</v>
      </c>
    </row>
    <row r="880" spans="9:10" x14ac:dyDescent="0.25">
      <c r="I880" s="15" t="s">
        <v>255</v>
      </c>
    </row>
    <row r="881" spans="9:10" x14ac:dyDescent="0.25">
      <c r="I881" s="15" t="s">
        <v>256</v>
      </c>
    </row>
    <row r="882" spans="9:10" x14ac:dyDescent="0.25">
      <c r="I882" s="15" t="s">
        <v>257</v>
      </c>
    </row>
    <row r="883" spans="9:10" x14ac:dyDescent="0.25">
      <c r="I883" s="16" t="s">
        <v>258</v>
      </c>
    </row>
    <row r="884" spans="9:10" x14ac:dyDescent="0.25">
      <c r="I884" s="15" t="s">
        <v>259</v>
      </c>
    </row>
    <row r="885" spans="9:10" x14ac:dyDescent="0.25">
      <c r="I885" s="15" t="s">
        <v>260</v>
      </c>
    </row>
    <row r="886" spans="9:10" x14ac:dyDescent="0.25">
      <c r="I886" s="16" t="s">
        <v>261</v>
      </c>
    </row>
    <row r="887" spans="9:10" x14ac:dyDescent="0.25">
      <c r="I887" s="19" t="s">
        <v>262</v>
      </c>
    </row>
    <row r="888" spans="9:10" x14ac:dyDescent="0.25">
      <c r="I888" s="15" t="s">
        <v>263</v>
      </c>
    </row>
    <row r="889" spans="9:10" x14ac:dyDescent="0.25">
      <c r="I889" s="15" t="s">
        <v>264</v>
      </c>
    </row>
    <row r="890" spans="9:10" x14ac:dyDescent="0.25">
      <c r="I890" s="15" t="s">
        <v>265</v>
      </c>
    </row>
    <row r="891" spans="9:10" x14ac:dyDescent="0.25">
      <c r="I891" s="15" t="s">
        <v>266</v>
      </c>
    </row>
    <row r="892" spans="9:10" x14ac:dyDescent="0.25">
      <c r="I892" s="15" t="s">
        <v>267</v>
      </c>
    </row>
    <row r="893" spans="9:10" x14ac:dyDescent="0.25">
      <c r="I893" s="15" t="s">
        <v>268</v>
      </c>
    </row>
    <row r="894" spans="9:10" x14ac:dyDescent="0.25">
      <c r="I894" s="16" t="s">
        <v>269</v>
      </c>
    </row>
    <row r="895" spans="9:10" x14ac:dyDescent="0.25">
      <c r="I895" s="15" t="s">
        <v>270</v>
      </c>
    </row>
    <row r="896" spans="9:10" x14ac:dyDescent="0.25">
      <c r="I896" s="16" t="s">
        <v>271</v>
      </c>
      <c r="J896" s="3" t="s">
        <v>364</v>
      </c>
    </row>
    <row r="897" spans="9:9" x14ac:dyDescent="0.25">
      <c r="I897" s="15" t="s">
        <v>272</v>
      </c>
    </row>
    <row r="898" spans="9:9" x14ac:dyDescent="0.25">
      <c r="I898" s="15" t="s">
        <v>273</v>
      </c>
    </row>
    <row r="899" spans="9:9" x14ac:dyDescent="0.25">
      <c r="I899" s="15" t="s">
        <v>274</v>
      </c>
    </row>
    <row r="900" spans="9:9" x14ac:dyDescent="0.25">
      <c r="I900" s="15" t="s">
        <v>275</v>
      </c>
    </row>
    <row r="901" spans="9:9" x14ac:dyDescent="0.25">
      <c r="I901" s="15" t="s">
        <v>276</v>
      </c>
    </row>
    <row r="902" spans="9:9" x14ac:dyDescent="0.25">
      <c r="I902" s="16" t="s">
        <v>277</v>
      </c>
    </row>
    <row r="903" spans="9:9" x14ac:dyDescent="0.25">
      <c r="I903" s="16" t="s">
        <v>278</v>
      </c>
    </row>
    <row r="904" spans="9:9" x14ac:dyDescent="0.25">
      <c r="I904" s="15" t="s">
        <v>279</v>
      </c>
    </row>
    <row r="905" spans="9:9" x14ac:dyDescent="0.25">
      <c r="I905" s="15" t="s">
        <v>280</v>
      </c>
    </row>
    <row r="906" spans="9:9" x14ac:dyDescent="0.25">
      <c r="I906" s="16" t="s">
        <v>281</v>
      </c>
    </row>
    <row r="907" spans="9:9" x14ac:dyDescent="0.25">
      <c r="I907" s="15" t="s">
        <v>282</v>
      </c>
    </row>
    <row r="908" spans="9:9" x14ac:dyDescent="0.25">
      <c r="I908" s="15" t="s">
        <v>283</v>
      </c>
    </row>
    <row r="909" spans="9:9" x14ac:dyDescent="0.25">
      <c r="I909" s="15" t="s">
        <v>284</v>
      </c>
    </row>
    <row r="910" spans="9:9" x14ac:dyDescent="0.25">
      <c r="I910" s="15" t="s">
        <v>285</v>
      </c>
    </row>
    <row r="911" spans="9:9" x14ac:dyDescent="0.25">
      <c r="I911" s="15" t="s">
        <v>365</v>
      </c>
    </row>
    <row r="912" spans="9:9" x14ac:dyDescent="0.25">
      <c r="I912" s="15" t="s">
        <v>286</v>
      </c>
    </row>
    <row r="913" spans="9:9" x14ac:dyDescent="0.25">
      <c r="I913" s="15" t="s">
        <v>287</v>
      </c>
    </row>
    <row r="914" spans="9:9" x14ac:dyDescent="0.25">
      <c r="I914" s="15" t="s">
        <v>288</v>
      </c>
    </row>
    <row r="915" spans="9:9" x14ac:dyDescent="0.25">
      <c r="I915" s="15" t="s">
        <v>289</v>
      </c>
    </row>
    <row r="916" spans="9:9" x14ac:dyDescent="0.25">
      <c r="I916" s="15" t="s">
        <v>290</v>
      </c>
    </row>
    <row r="917" spans="9:9" x14ac:dyDescent="0.25">
      <c r="I917" s="15" t="s">
        <v>291</v>
      </c>
    </row>
    <row r="918" spans="9:9" x14ac:dyDescent="0.25">
      <c r="I918" s="15" t="s">
        <v>292</v>
      </c>
    </row>
    <row r="919" spans="9:9" x14ac:dyDescent="0.25">
      <c r="I919" s="15" t="s">
        <v>293</v>
      </c>
    </row>
    <row r="920" spans="9:9" x14ac:dyDescent="0.25">
      <c r="I920" s="15" t="s">
        <v>294</v>
      </c>
    </row>
    <row r="921" spans="9:9" x14ac:dyDescent="0.25">
      <c r="I921" s="15" t="s">
        <v>295</v>
      </c>
    </row>
    <row r="922" spans="9:9" x14ac:dyDescent="0.25">
      <c r="I922" s="15" t="s">
        <v>296</v>
      </c>
    </row>
    <row r="923" spans="9:9" x14ac:dyDescent="0.25">
      <c r="I923" s="15" t="s">
        <v>297</v>
      </c>
    </row>
    <row r="924" spans="9:9" x14ac:dyDescent="0.25">
      <c r="I924" s="17" t="s">
        <v>298</v>
      </c>
    </row>
    <row r="925" spans="9:9" x14ac:dyDescent="0.25">
      <c r="I925" s="15" t="s">
        <v>299</v>
      </c>
    </row>
    <row r="926" spans="9:9" x14ac:dyDescent="0.25">
      <c r="I926" s="15" t="s">
        <v>300</v>
      </c>
    </row>
    <row r="927" spans="9:9" x14ac:dyDescent="0.25">
      <c r="I927" s="15" t="s">
        <v>301</v>
      </c>
    </row>
    <row r="928" spans="9:9" x14ac:dyDescent="0.25">
      <c r="I928" s="15" t="s">
        <v>302</v>
      </c>
    </row>
    <row r="929" spans="9:10" x14ac:dyDescent="0.25">
      <c r="I929" s="15" t="s">
        <v>303</v>
      </c>
    </row>
    <row r="930" spans="9:10" x14ac:dyDescent="0.25">
      <c r="I930" s="15" t="s">
        <v>304</v>
      </c>
    </row>
    <row r="931" spans="9:10" x14ac:dyDescent="0.25">
      <c r="I931" s="15" t="s">
        <v>305</v>
      </c>
    </row>
    <row r="932" spans="9:10" x14ac:dyDescent="0.25">
      <c r="I932" s="16" t="s">
        <v>306</v>
      </c>
      <c r="J932" s="3" t="s">
        <v>366</v>
      </c>
    </row>
    <row r="933" spans="9:10" x14ac:dyDescent="0.25">
      <c r="I933" s="16" t="s">
        <v>307</v>
      </c>
    </row>
    <row r="934" spans="9:10" x14ac:dyDescent="0.25">
      <c r="I934" s="16" t="s">
        <v>308</v>
      </c>
    </row>
    <row r="935" spans="9:10" x14ac:dyDescent="0.25">
      <c r="I935" s="15" t="s">
        <v>309</v>
      </c>
    </row>
    <row r="936" spans="9:10" x14ac:dyDescent="0.25">
      <c r="I936" s="15" t="s">
        <v>310</v>
      </c>
    </row>
    <row r="937" spans="9:10" x14ac:dyDescent="0.25">
      <c r="I937" s="17" t="s">
        <v>311</v>
      </c>
    </row>
    <row r="938" spans="9:10" x14ac:dyDescent="0.25">
      <c r="I938" s="15" t="s">
        <v>312</v>
      </c>
    </row>
    <row r="939" spans="9:10" x14ac:dyDescent="0.25">
      <c r="I939" s="15" t="s">
        <v>313</v>
      </c>
    </row>
    <row r="940" spans="9:10" x14ac:dyDescent="0.25">
      <c r="I940" s="16" t="s">
        <v>314</v>
      </c>
    </row>
    <row r="941" spans="9:10" x14ac:dyDescent="0.25">
      <c r="I941" s="16" t="s">
        <v>315</v>
      </c>
    </row>
    <row r="942" spans="9:10" x14ac:dyDescent="0.25">
      <c r="I942" s="17" t="s">
        <v>316</v>
      </c>
    </row>
    <row r="943" spans="9:10" x14ac:dyDescent="0.25">
      <c r="I943" s="15" t="s">
        <v>317</v>
      </c>
    </row>
    <row r="944" spans="9:10" x14ac:dyDescent="0.25">
      <c r="I944" s="15" t="s">
        <v>318</v>
      </c>
    </row>
    <row r="945" spans="9:9" x14ac:dyDescent="0.25">
      <c r="I945" s="15" t="s">
        <v>319</v>
      </c>
    </row>
    <row r="946" spans="9:9" x14ac:dyDescent="0.25">
      <c r="I946" s="16" t="s">
        <v>320</v>
      </c>
    </row>
    <row r="947" spans="9:9" x14ac:dyDescent="0.25">
      <c r="I947" s="15" t="s">
        <v>321</v>
      </c>
    </row>
    <row r="948" spans="9:9" x14ac:dyDescent="0.25">
      <c r="I948" s="15" t="s">
        <v>322</v>
      </c>
    </row>
    <row r="949" spans="9:9" x14ac:dyDescent="0.25">
      <c r="I949" s="15" t="s">
        <v>323</v>
      </c>
    </row>
    <row r="950" spans="9:9" x14ac:dyDescent="0.25">
      <c r="I950" s="15" t="s">
        <v>324</v>
      </c>
    </row>
    <row r="951" spans="9:9" x14ac:dyDescent="0.25">
      <c r="I951" s="15" t="s">
        <v>325</v>
      </c>
    </row>
    <row r="952" spans="9:9" x14ac:dyDescent="0.25">
      <c r="I952" s="15" t="s">
        <v>326</v>
      </c>
    </row>
    <row r="953" spans="9:9" x14ac:dyDescent="0.25">
      <c r="I953" s="15" t="s">
        <v>327</v>
      </c>
    </row>
    <row r="954" spans="9:9" x14ac:dyDescent="0.25">
      <c r="I954" s="15" t="s">
        <v>328</v>
      </c>
    </row>
    <row r="955" spans="9:9" x14ac:dyDescent="0.25">
      <c r="I955" s="15" t="s">
        <v>329</v>
      </c>
    </row>
    <row r="956" spans="9:9" x14ac:dyDescent="0.25">
      <c r="I956" s="15" t="s">
        <v>330</v>
      </c>
    </row>
    <row r="957" spans="9:9" x14ac:dyDescent="0.25">
      <c r="I957" s="15" t="s">
        <v>331</v>
      </c>
    </row>
    <row r="958" spans="9:9" x14ac:dyDescent="0.25">
      <c r="I958" s="15" t="s">
        <v>332</v>
      </c>
    </row>
    <row r="959" spans="9:9" x14ac:dyDescent="0.25">
      <c r="I959" s="15" t="s">
        <v>333</v>
      </c>
    </row>
    <row r="960" spans="9:9" x14ac:dyDescent="0.25">
      <c r="I960" s="15" t="s">
        <v>334</v>
      </c>
    </row>
    <row r="961" spans="9:9" x14ac:dyDescent="0.25">
      <c r="I961" s="15" t="s">
        <v>336</v>
      </c>
    </row>
    <row r="962" spans="9:9" x14ac:dyDescent="0.25">
      <c r="I962" s="15" t="s">
        <v>337</v>
      </c>
    </row>
    <row r="963" spans="9:9" x14ac:dyDescent="0.25">
      <c r="I963" s="15" t="s">
        <v>338</v>
      </c>
    </row>
    <row r="964" spans="9:9" x14ac:dyDescent="0.25">
      <c r="I964" s="15" t="s">
        <v>339</v>
      </c>
    </row>
    <row r="965" spans="9:9" x14ac:dyDescent="0.25">
      <c r="I965" s="15" t="s">
        <v>340</v>
      </c>
    </row>
    <row r="966" spans="9:9" x14ac:dyDescent="0.25">
      <c r="I966" s="15" t="s">
        <v>341</v>
      </c>
    </row>
    <row r="967" spans="9:9" x14ac:dyDescent="0.25">
      <c r="I967" s="15" t="s">
        <v>342</v>
      </c>
    </row>
    <row r="968" spans="9:9" x14ac:dyDescent="0.25">
      <c r="I968" s="15" t="s">
        <v>343</v>
      </c>
    </row>
    <row r="969" spans="9:9" x14ac:dyDescent="0.25">
      <c r="I969" s="15" t="s">
        <v>344</v>
      </c>
    </row>
    <row r="970" spans="9:9" x14ac:dyDescent="0.25">
      <c r="I970" s="15" t="s">
        <v>345</v>
      </c>
    </row>
    <row r="971" spans="9:9" x14ac:dyDescent="0.25">
      <c r="I971" s="17" t="s">
        <v>346</v>
      </c>
    </row>
    <row r="972" spans="9:9" x14ac:dyDescent="0.25">
      <c r="I972" s="15" t="s">
        <v>347</v>
      </c>
    </row>
    <row r="973" spans="9:9" x14ac:dyDescent="0.25">
      <c r="I973" s="17" t="s">
        <v>348</v>
      </c>
    </row>
  </sheetData>
  <sheetProtection password="CB42" sheet="1" objects="1" scenarios="1"/>
  <dataConsolidate/>
  <mergeCells count="355">
    <mergeCell ref="B296:AL297"/>
    <mergeCell ref="AF255:AI255"/>
    <mergeCell ref="AJ255:AL255"/>
    <mergeCell ref="B259:D259"/>
    <mergeCell ref="E259:H259"/>
    <mergeCell ref="K259:O259"/>
    <mergeCell ref="P259:T259"/>
    <mergeCell ref="U259:X259"/>
    <mergeCell ref="B258:D258"/>
    <mergeCell ref="AJ282:AL282"/>
    <mergeCell ref="AJ281:AL281"/>
    <mergeCell ref="AJ274:AL274"/>
    <mergeCell ref="U271:X271"/>
    <mergeCell ref="Y282:AB282"/>
    <mergeCell ref="AJ257:AL257"/>
    <mergeCell ref="AJ260:AL260"/>
    <mergeCell ref="AJ258:AL258"/>
    <mergeCell ref="AJ261:AL261"/>
    <mergeCell ref="AJ259:AL259"/>
    <mergeCell ref="Y260:AB260"/>
    <mergeCell ref="E280:H280"/>
    <mergeCell ref="B273:D273"/>
    <mergeCell ref="E273:H273"/>
    <mergeCell ref="B277:D277"/>
    <mergeCell ref="E277:H277"/>
    <mergeCell ref="B274:D274"/>
    <mergeCell ref="AF282:AI282"/>
    <mergeCell ref="AC260:AE260"/>
    <mergeCell ref="AF260:AI260"/>
    <mergeCell ref="E279:H279"/>
    <mergeCell ref="K279:O279"/>
    <mergeCell ref="P279:T279"/>
    <mergeCell ref="E282:H282"/>
    <mergeCell ref="K282:O282"/>
    <mergeCell ref="P282:T282"/>
    <mergeCell ref="AC282:AE282"/>
    <mergeCell ref="U272:X272"/>
    <mergeCell ref="Y272:AB272"/>
    <mergeCell ref="U275:X275"/>
    <mergeCell ref="Y275:AB275"/>
    <mergeCell ref="U282:X282"/>
    <mergeCell ref="U273:X273"/>
    <mergeCell ref="Y273:AB273"/>
    <mergeCell ref="AC273:AE273"/>
    <mergeCell ref="B283:D283"/>
    <mergeCell ref="E283:H283"/>
    <mergeCell ref="K283:O283"/>
    <mergeCell ref="AF252:AI253"/>
    <mergeCell ref="AC255:AE255"/>
    <mergeCell ref="E274:H274"/>
    <mergeCell ref="B275:D275"/>
    <mergeCell ref="E275:H275"/>
    <mergeCell ref="B276:D276"/>
    <mergeCell ref="E276:H276"/>
    <mergeCell ref="P283:T283"/>
    <mergeCell ref="B271:D271"/>
    <mergeCell ref="E271:H271"/>
    <mergeCell ref="K271:O271"/>
    <mergeCell ref="P271:T271"/>
    <mergeCell ref="P276:T276"/>
    <mergeCell ref="B282:D282"/>
    <mergeCell ref="B281:D281"/>
    <mergeCell ref="E281:H281"/>
    <mergeCell ref="K281:O281"/>
    <mergeCell ref="P281:T281"/>
    <mergeCell ref="U279:X279"/>
    <mergeCell ref="Y271:AB271"/>
    <mergeCell ref="B280:D280"/>
    <mergeCell ref="B257:D257"/>
    <mergeCell ref="E257:H257"/>
    <mergeCell ref="K257:O257"/>
    <mergeCell ref="AF256:AI256"/>
    <mergeCell ref="Y258:AB258"/>
    <mergeCell ref="AF261:AI261"/>
    <mergeCell ref="AC261:AE261"/>
    <mergeCell ref="AC257:AE257"/>
    <mergeCell ref="AF257:AI257"/>
    <mergeCell ref="AF258:AI258"/>
    <mergeCell ref="U258:X258"/>
    <mergeCell ref="E258:H258"/>
    <mergeCell ref="K258:O258"/>
    <mergeCell ref="P258:T258"/>
    <mergeCell ref="B260:D260"/>
    <mergeCell ref="E260:H260"/>
    <mergeCell ref="K260:O260"/>
    <mergeCell ref="P260:T260"/>
    <mergeCell ref="AC279:AE279"/>
    <mergeCell ref="AJ272:AL272"/>
    <mergeCell ref="AC265:AE265"/>
    <mergeCell ref="Y259:AB259"/>
    <mergeCell ref="AC259:AE259"/>
    <mergeCell ref="AF259:AI259"/>
    <mergeCell ref="AJ271:AL271"/>
    <mergeCell ref="AJ263:AL263"/>
    <mergeCell ref="AC281:AE281"/>
    <mergeCell ref="AF281:AI281"/>
    <mergeCell ref="AJ280:AL280"/>
    <mergeCell ref="AC266:AE266"/>
    <mergeCell ref="AF271:AI271"/>
    <mergeCell ref="Y279:AB279"/>
    <mergeCell ref="V249:AA249"/>
    <mergeCell ref="U261:X261"/>
    <mergeCell ref="Y254:AB254"/>
    <mergeCell ref="AF251:AL251"/>
    <mergeCell ref="AC2:AE2"/>
    <mergeCell ref="P280:T280"/>
    <mergeCell ref="U251:X253"/>
    <mergeCell ref="U254:X254"/>
    <mergeCell ref="U255:X255"/>
    <mergeCell ref="V8:AA9"/>
    <mergeCell ref="Y280:AB280"/>
    <mergeCell ref="Y255:AB255"/>
    <mergeCell ref="Q249:U249"/>
    <mergeCell ref="AF265:AI265"/>
    <mergeCell ref="AJ265:AL265"/>
    <mergeCell ref="AJ264:AL264"/>
    <mergeCell ref="AF2:AI2"/>
    <mergeCell ref="AJ2:AL2"/>
    <mergeCell ref="AC5:AL5"/>
    <mergeCell ref="AC6:AL6"/>
    <mergeCell ref="AC9:AC10"/>
    <mergeCell ref="AF262:AI262"/>
    <mergeCell ref="AC262:AE262"/>
    <mergeCell ref="AC274:AE274"/>
    <mergeCell ref="B2:D2"/>
    <mergeCell ref="E2:H2"/>
    <mergeCell ref="K2:O2"/>
    <mergeCell ref="P2:T2"/>
    <mergeCell ref="V6:AA6"/>
    <mergeCell ref="V7:AA7"/>
    <mergeCell ref="Q6:U6"/>
    <mergeCell ref="B3:G3"/>
    <mergeCell ref="K7:O8"/>
    <mergeCell ref="B8:E8"/>
    <mergeCell ref="Y2:AB2"/>
    <mergeCell ref="V5:AA5"/>
    <mergeCell ref="U2:X2"/>
    <mergeCell ref="K261:O261"/>
    <mergeCell ref="B249:E249"/>
    <mergeCell ref="AB7:AB248"/>
    <mergeCell ref="Y256:AB256"/>
    <mergeCell ref="B4:I4"/>
    <mergeCell ref="F6:I6"/>
    <mergeCell ref="F8:I8"/>
    <mergeCell ref="F5:I5"/>
    <mergeCell ref="B5:E5"/>
    <mergeCell ref="F9:I9"/>
    <mergeCell ref="B9:E11"/>
    <mergeCell ref="F11:I11"/>
    <mergeCell ref="J251:J253"/>
    <mergeCell ref="I251:I253"/>
    <mergeCell ref="K254:O254"/>
    <mergeCell ref="K249:O249"/>
    <mergeCell ref="K251:O253"/>
    <mergeCell ref="F249:I249"/>
    <mergeCell ref="Y261:AB261"/>
    <mergeCell ref="U256:X256"/>
    <mergeCell ref="K255:O255"/>
    <mergeCell ref="V10:AA248"/>
    <mergeCell ref="Y251:AB253"/>
    <mergeCell ref="U257:X257"/>
    <mergeCell ref="AN286:AS286"/>
    <mergeCell ref="AC251:AE253"/>
    <mergeCell ref="AF254:AL254"/>
    <mergeCell ref="AC254:AE254"/>
    <mergeCell ref="AC285:AF285"/>
    <mergeCell ref="AC284:AI284"/>
    <mergeCell ref="Y283:AB283"/>
    <mergeCell ref="AF283:AI283"/>
    <mergeCell ref="AJ283:AL283"/>
    <mergeCell ref="AJ252:AL253"/>
    <mergeCell ref="AF274:AI274"/>
    <mergeCell ref="Y264:AB264"/>
    <mergeCell ref="AC283:AE283"/>
    <mergeCell ref="AC264:AE264"/>
    <mergeCell ref="Y285:AA285"/>
    <mergeCell ref="Y284:AB284"/>
    <mergeCell ref="AF266:AI266"/>
    <mergeCell ref="Y257:AB257"/>
    <mergeCell ref="AC271:AE271"/>
    <mergeCell ref="AJ256:AL256"/>
    <mergeCell ref="AC258:AE258"/>
    <mergeCell ref="AC256:AE256"/>
    <mergeCell ref="AJ279:AL279"/>
    <mergeCell ref="AF279:AI279"/>
    <mergeCell ref="J5:J6"/>
    <mergeCell ref="B6:E6"/>
    <mergeCell ref="J7:J8"/>
    <mergeCell ref="Q7:U7"/>
    <mergeCell ref="K5:O6"/>
    <mergeCell ref="Q8:U9"/>
    <mergeCell ref="B7:E7"/>
    <mergeCell ref="Q5:U5"/>
    <mergeCell ref="P255:T255"/>
    <mergeCell ref="B248:E248"/>
    <mergeCell ref="P251:T253"/>
    <mergeCell ref="Q10:U248"/>
    <mergeCell ref="K9:O11"/>
    <mergeCell ref="J9:J11"/>
    <mergeCell ref="P254:Q254"/>
    <mergeCell ref="B254:D254"/>
    <mergeCell ref="E254:H254"/>
    <mergeCell ref="F248:I248"/>
    <mergeCell ref="B255:D255"/>
    <mergeCell ref="B251:D253"/>
    <mergeCell ref="F10:I10"/>
    <mergeCell ref="K248:O248"/>
    <mergeCell ref="E251:H253"/>
    <mergeCell ref="E255:H255"/>
    <mergeCell ref="F7:I7"/>
    <mergeCell ref="AJ262:AL262"/>
    <mergeCell ref="B263:D263"/>
    <mergeCell ref="E263:H263"/>
    <mergeCell ref="K263:O263"/>
    <mergeCell ref="P263:T263"/>
    <mergeCell ref="U262:X262"/>
    <mergeCell ref="U263:X263"/>
    <mergeCell ref="Y262:AB262"/>
    <mergeCell ref="AC263:AE263"/>
    <mergeCell ref="P257:T257"/>
    <mergeCell ref="U260:X260"/>
    <mergeCell ref="B256:D256"/>
    <mergeCell ref="E256:H256"/>
    <mergeCell ref="K256:O256"/>
    <mergeCell ref="P256:T256"/>
    <mergeCell ref="Y263:AB263"/>
    <mergeCell ref="B262:D262"/>
    <mergeCell ref="E262:H262"/>
    <mergeCell ref="K262:O262"/>
    <mergeCell ref="P261:T261"/>
    <mergeCell ref="B261:D261"/>
    <mergeCell ref="P262:T262"/>
    <mergeCell ref="E261:H261"/>
    <mergeCell ref="B298:AL299"/>
    <mergeCell ref="AJ277:AL277"/>
    <mergeCell ref="B278:D278"/>
    <mergeCell ref="E278:H278"/>
    <mergeCell ref="K278:O278"/>
    <mergeCell ref="AF263:AI263"/>
    <mergeCell ref="K272:O272"/>
    <mergeCell ref="P272:T272"/>
    <mergeCell ref="AC272:AE272"/>
    <mergeCell ref="AF272:AI272"/>
    <mergeCell ref="Y267:AB267"/>
    <mergeCell ref="P265:T265"/>
    <mergeCell ref="AF268:AI268"/>
    <mergeCell ref="K269:O269"/>
    <mergeCell ref="AF264:AI264"/>
    <mergeCell ref="K280:O280"/>
    <mergeCell ref="K274:O274"/>
    <mergeCell ref="P273:T273"/>
    <mergeCell ref="P269:T269"/>
    <mergeCell ref="K273:O273"/>
    <mergeCell ref="U264:X264"/>
    <mergeCell ref="AJ275:AL275"/>
    <mergeCell ref="Y276:AB276"/>
    <mergeCell ref="AC276:AE276"/>
    <mergeCell ref="B294:AL295"/>
    <mergeCell ref="B292:AL292"/>
    <mergeCell ref="K286:P286"/>
    <mergeCell ref="Q286:S286"/>
    <mergeCell ref="J285:S285"/>
    <mergeCell ref="B290:AL290"/>
    <mergeCell ref="B291:AL291"/>
    <mergeCell ref="AF273:AI273"/>
    <mergeCell ref="Y274:AB274"/>
    <mergeCell ref="K275:O275"/>
    <mergeCell ref="K276:O276"/>
    <mergeCell ref="K277:O277"/>
    <mergeCell ref="AC275:AE275"/>
    <mergeCell ref="AF275:AI275"/>
    <mergeCell ref="AJ278:AL278"/>
    <mergeCell ref="AF276:AI276"/>
    <mergeCell ref="AJ276:AL276"/>
    <mergeCell ref="Y277:AB277"/>
    <mergeCell ref="AC278:AE278"/>
    <mergeCell ref="AF278:AI278"/>
    <mergeCell ref="AF277:AI277"/>
    <mergeCell ref="AC277:AE277"/>
    <mergeCell ref="Y278:AB278"/>
    <mergeCell ref="U278:X278"/>
    <mergeCell ref="B288:AL288"/>
    <mergeCell ref="B289:AL289"/>
    <mergeCell ref="B287:AL287"/>
    <mergeCell ref="AG285:AJ285"/>
    <mergeCell ref="B264:D264"/>
    <mergeCell ref="E264:H264"/>
    <mergeCell ref="K264:O264"/>
    <mergeCell ref="P264:T264"/>
    <mergeCell ref="B265:D265"/>
    <mergeCell ref="AJ273:AL273"/>
    <mergeCell ref="AC280:AE280"/>
    <mergeCell ref="AF280:AI280"/>
    <mergeCell ref="Y281:AB281"/>
    <mergeCell ref="Y266:AB266"/>
    <mergeCell ref="Y268:AB268"/>
    <mergeCell ref="U283:X283"/>
    <mergeCell ref="U268:X268"/>
    <mergeCell ref="U276:X276"/>
    <mergeCell ref="P277:T277"/>
    <mergeCell ref="U277:X277"/>
    <mergeCell ref="U280:X280"/>
    <mergeCell ref="P284:V284"/>
    <mergeCell ref="P274:T274"/>
    <mergeCell ref="U274:X274"/>
    <mergeCell ref="B286:I286"/>
    <mergeCell ref="T285:X285"/>
    <mergeCell ref="T286:Z286"/>
    <mergeCell ref="K284:O284"/>
    <mergeCell ref="E272:H272"/>
    <mergeCell ref="Y265:AB265"/>
    <mergeCell ref="B267:D267"/>
    <mergeCell ref="E267:H267"/>
    <mergeCell ref="K267:O267"/>
    <mergeCell ref="P267:T267"/>
    <mergeCell ref="B279:D279"/>
    <mergeCell ref="B272:D272"/>
    <mergeCell ref="U265:X265"/>
    <mergeCell ref="B266:D266"/>
    <mergeCell ref="E266:H266"/>
    <mergeCell ref="K266:O266"/>
    <mergeCell ref="P266:T266"/>
    <mergeCell ref="U267:X267"/>
    <mergeCell ref="E265:H265"/>
    <mergeCell ref="K265:O265"/>
    <mergeCell ref="P275:T275"/>
    <mergeCell ref="U281:X281"/>
    <mergeCell ref="P278:T278"/>
    <mergeCell ref="U266:X266"/>
    <mergeCell ref="B268:D268"/>
    <mergeCell ref="E268:H268"/>
    <mergeCell ref="K268:O268"/>
    <mergeCell ref="P268:T268"/>
    <mergeCell ref="AJ266:AL266"/>
    <mergeCell ref="AJ267:AL267"/>
    <mergeCell ref="AC267:AE267"/>
    <mergeCell ref="AF267:AI267"/>
    <mergeCell ref="AJ268:AL268"/>
    <mergeCell ref="AC268:AE268"/>
    <mergeCell ref="B270:D270"/>
    <mergeCell ref="E270:H270"/>
    <mergeCell ref="K270:O270"/>
    <mergeCell ref="P270:T270"/>
    <mergeCell ref="Y269:AB269"/>
    <mergeCell ref="AC269:AE269"/>
    <mergeCell ref="B269:D269"/>
    <mergeCell ref="E269:H269"/>
    <mergeCell ref="AJ269:AL269"/>
    <mergeCell ref="AJ270:AL270"/>
    <mergeCell ref="U270:X270"/>
    <mergeCell ref="Y270:AB270"/>
    <mergeCell ref="AC270:AE270"/>
    <mergeCell ref="AF270:AI270"/>
    <mergeCell ref="U269:X269"/>
    <mergeCell ref="AF269:AI269"/>
  </mergeCells>
  <phoneticPr fontId="8" type="noConversion"/>
  <conditionalFormatting sqref="AC2:AE2 AC255:AE283">
    <cfRule type="cellIs" dxfId="0" priority="1" stopIfTrue="1" operator="equal">
      <formula>"Required"</formula>
    </cfRule>
  </conditionalFormatting>
  <dataValidations xWindow="193" yWindow="424" count="27">
    <dataValidation type="decimal" allowBlank="1" showInputMessage="1" errorTitle="Exch Rate Error" error="Exchange rate must be greater than zero (0)." promptTitle="Exchange Rate" prompt="Please use the RI Exchange Rate when expensed or the rate used on credit card statement" sqref="U2:X2 U255:X255">
      <formula1>0.0000000000000001</formula1>
      <formula2>5000000</formula2>
    </dataValidation>
    <dataValidation type="decimal" allowBlank="1" showInputMessage="1" showErrorMessage="1" errorTitle="Exp Amount" error="Amount must be a number" promptTitle="Expense Amount" prompt="Please enter the amount of the expense in the currency it was paid.  Do not round." sqref="K2:O2">
      <formula1>0</formula1>
      <formula2>1000000000</formula2>
    </dataValidation>
    <dataValidation type="list" showInputMessage="1" errorTitle="Country" error="Please select a country currency from list." promptTitle="Country Currency Used" prompt="Please select the country's currency that the expense was paid with.  If currency used is not in the list provided, please enter manually. " sqref="P2:T2 P255:T255">
      <formula1>$B$736:$B$765</formula1>
    </dataValidation>
    <dataValidation type="date" errorStyle="warning" showInputMessage="1" showErrorMessage="1" errorTitle="Date Error" error="Please enter a date as DD-MM-YY in this field" promptTitle="Date" prompt="Please enter the date of expense." sqref="B2:D2 B255:D255">
      <formula1>1</formula1>
      <formula2>219512</formula2>
    </dataValidation>
    <dataValidation type="list" allowBlank="1" showInputMessage="1" showErrorMessage="1" errorTitle="Invalid Expense Type" error="Please select an Expense Type from the drop down list. " promptTitle="Expense Type" prompt="Please select the expense type.  NOTE: Rotarian/Staff/Officer MUST be selected above in order to choose an expense type." sqref="E255:H255">
      <formula1>INDIRECT($F$6)</formula1>
    </dataValidation>
    <dataValidation type="textLength" operator="lessThanOrEqual" allowBlank="1" showInputMessage="1" showErrorMessage="1" errorTitle="Text Length Error" error="Text length may not exceed 50 characters. Use additional lines below if needed." promptTitle="Others present?" prompt="Provide names and business purpose for others present. (Limit of 50 characters) _x000a_Note: If your description exceeds 50 characters, please continue on the next row." sqref="J255">
      <formula1>50</formula1>
    </dataValidation>
    <dataValidation operator="lessThanOrEqual" allowBlank="1" showInputMessage="1" errorTitle="Text Length Error" error="Text length may not exceed 100 characters. Use additional lines below if needed." promptTitle="Others present?" prompt="Provide names and business purpose for others present." sqref="J2"/>
    <dataValidation operator="lessThanOrEqual" allowBlank="1" showInputMessage="1" errorTitle="Text Length Error" error="Text length may not exceed 100 characters. Use additional lines below if needed." promptTitle="Is the business purpose clear?" prompt="Be sure the Rotary business purpose is clearly identified." sqref="I2"/>
    <dataValidation allowBlank="1" showInputMessage="1" showErrorMessage="1" errorTitle="Invalid Entry" error="Please specify if you are a Rotary volunteer or a Rotary staff member." prompt="Select 'Volunteer', 'Staff' or 'Officer' from the drop down." sqref="F6:I6"/>
    <dataValidation allowBlank="1" showInputMessage="1" showErrorMessage="1" errorTitle="Text Length" error="Text length may not exceed 32 characters." sqref="F5:I5"/>
    <dataValidation type="date" errorStyle="warning" allowBlank="1" showInputMessage="1" showErrorMessage="1" errorTitle="Date Field" error="Please enter a date as DD-MM-YY in this field." sqref="V5">
      <formula1>38353</formula1>
      <formula2>219512</formula2>
    </dataValidation>
    <dataValidation type="textLength" allowBlank="1" showInputMessage="1" showErrorMessage="1" errorTitle="Text Length" error="Text length may not exceed 35 characters." sqref="V7">
      <formula1>0</formula1>
      <formula2>35</formula2>
    </dataValidation>
    <dataValidation allowBlank="1" errorTitle="Text Length" error="Text length may not exceed 35 characters." sqref="V8"/>
    <dataValidation allowBlank="1" errorTitle="Text Length" error="Text length may not exceed 50 characters." sqref="V10"/>
    <dataValidation allowBlank="1" errorTitle="Text Length" error="Text length may not exceed 70 characters." sqref="F9:F10"/>
    <dataValidation allowBlank="1" showErrorMessage="1" errorTitle="Country Not in List" error="Please select a country from the list." sqref="F248:I248"/>
    <dataValidation type="list" allowBlank="1" showInputMessage="1" showErrorMessage="1" errorTitle="Invalid Entry" error="Please specify if your payment option is 'Cheque/Draft' or 'Electronic Funds Transfer'." prompt="NOTE: Country MUST be selected in order to choose payment option." sqref="K250:O250">
      <formula1>INDIRECT($I$694)</formula1>
    </dataValidation>
    <dataValidation type="list" allowBlank="1" showInputMessage="1" showErrorMessage="1" errorTitle="Invalid Expense Type" error="Please select an Expense Type from the drop down list. " promptTitle="Expense Type" prompt="Please select the expense type.  NOTE: Rotarian/Staff/Officer  MUST be selected above in order to choose an expense type." sqref="E2:H2">
      <formula1>INDIRECT($F$6)</formula1>
    </dataValidation>
    <dataValidation type="textLength" operator="lessThanOrEqual" allowBlank="1" showInputMessage="1" showErrorMessage="1" errorTitle="Text Length Error" error="Text length may not exceed 50 characters. Use additional lines below if needed." promptTitle="Is the business purpose clear?" prompt="Be sure the Rotary business purpose is clearly identified. (Limit of 50 characters) _x000a_Note: If your description exceeds 50 characters, please continue on the next row." sqref="I255">
      <formula1>50</formula1>
    </dataValidation>
    <dataValidation type="date" errorStyle="warning" showErrorMessage="1" errorTitle="Date Error" error="Please enter a date as DD-MM-YY in this field" promptTitle="Date" prompt="Please enter the date of expense." sqref="B256:D283">
      <formula1>1</formula1>
      <formula2>219512</formula2>
    </dataValidation>
    <dataValidation type="list" allowBlank="1" showErrorMessage="1" errorTitle="Invalid Expense Type" error="Please select an Expense Type from the drop down list. " promptTitle="Expense Type" prompt="Please select the expense type.  NOTE: Rotarian/Staff/Officer MUST be selected above in order to choose an expense type." sqref="E256:H283">
      <formula1>INDIRECT($F$6)</formula1>
    </dataValidation>
    <dataValidation type="textLength" operator="lessThanOrEqual" allowBlank="1" showErrorMessage="1" errorTitle="Text Length Error" error="Text length may not exceed 50 characters. Use additional lines below if needed." promptTitle="Is the business purpose clear?" prompt="Be sure the Rotary business purpose is clearly identified. (Limit of 50 characters) _x000a_Note: If your description exceeds 50 characters, please continue on the next row." sqref="I256:I283">
      <formula1>50</formula1>
    </dataValidation>
    <dataValidation type="textLength" operator="lessThanOrEqual" allowBlank="1" showErrorMessage="1" errorTitle="Text Length Error" error="Text length may not exceed 50 characters. Use additional lines below if needed." promptTitle="Others present?" prompt="Provide names and business purpose for others present. (Limit of 50 characters) _x000a_Note: If your description exceeds 50 characters, please continue on the next row." sqref="J256:J283">
      <formula1>50</formula1>
    </dataValidation>
    <dataValidation type="decimal" allowBlank="1" showErrorMessage="1" errorTitle="Exp Amount" error="Amount must be a number" promptTitle="Expense Amount" prompt="Please enter the amount of the expense in the currency it was paid.  Do not round." sqref="K256:O283">
      <formula1>-100000000</formula1>
      <formula2>1000000000</formula2>
    </dataValidation>
    <dataValidation type="list" errorTitle="Country" error="Please select a country currency from list." promptTitle="Country Currency Used" prompt="Please select the country's currency that the expense was paid with.  If currency used is not in the list provided, please enter manually. " sqref="P256:T283">
      <formula1>$B$736:$B$765</formula1>
    </dataValidation>
    <dataValidation type="decimal" allowBlank="1" errorTitle="Exch Rate Error" error="Exchange rate must be greater than zero (0)." promptTitle="Exchange Rate" prompt="Please use the RI Exchange Rate when expensed or the rate used on credit card statement" sqref="U256:X283">
      <formula1>0.0000000000000001</formula1>
      <formula2>5000000</formula2>
    </dataValidation>
    <dataValidation type="decimal" allowBlank="1" showInputMessage="1" showErrorMessage="1" errorTitle="Exp Amount" error="Amount must be a number" promptTitle="Expense Amount" prompt="Please enter the amount of the expense in the currency it was paid.  Do not round." sqref="K255:O255">
      <formula1>-100000000</formula1>
      <formula2>1000000000</formula2>
    </dataValidation>
  </dataValidations>
  <hyperlinks>
    <hyperlink ref="B294:AL295" location="START" display="RETURN TO FIRST SHEET OF EXPENSES"/>
    <hyperlink ref="B296:AL297" location="MORE" display="GO BACK TO SECOND SHEET OF EXPENSES"/>
    <hyperlink ref="B298:AL299" location="MORE2" display="GO BACK TO THIRD SHEET OF EXPENSES"/>
  </hyperlinks>
  <printOptions horizontalCentered="1"/>
  <pageMargins left="0" right="0" top="0.2" bottom="0.5" header="0" footer="0"/>
  <pageSetup scale="60" orientation="landscape" r:id="rId1"/>
  <headerFooter alignWithMargins="0">
    <oddFooter>&amp;L&amp;"Times New Roman,Regular"&amp;8Revised Aug 10&amp;CPage 4</oddFooter>
  </headerFooter>
  <colBreaks count="1" manualBreakCount="1">
    <brk id="38" min="45" max="96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2"/>
  <sheetViews>
    <sheetView showGridLines="0" showRowColHeaders="0" zoomScaleNormal="100" zoomScaleSheetLayoutView="100" workbookViewId="0">
      <selection activeCell="AO22" sqref="AO22"/>
    </sheetView>
  </sheetViews>
  <sheetFormatPr defaultColWidth="2.77734375" defaultRowHeight="13.2" x14ac:dyDescent="0.25"/>
  <cols>
    <col min="1" max="14" width="2.77734375" style="1" customWidth="1"/>
    <col min="15" max="15" width="3" style="1" customWidth="1"/>
    <col min="16" max="16" width="2.77734375" style="1" customWidth="1"/>
    <col min="17" max="18" width="3.21875" style="1" customWidth="1"/>
    <col min="19" max="28" width="2.77734375" style="1" customWidth="1"/>
    <col min="29" max="29" width="3.77734375" style="1" customWidth="1"/>
    <col min="30" max="30" width="2.21875" style="1" customWidth="1"/>
    <col min="31" max="49" width="2.77734375" style="1" customWidth="1"/>
    <col min="50" max="50" width="5.21875" style="1" customWidth="1"/>
    <col min="51" max="51" width="0.77734375" style="1" customWidth="1"/>
    <col min="52" max="52" width="4.21875" style="1" customWidth="1"/>
    <col min="53" max="53" width="1.44140625" style="1" customWidth="1"/>
    <col min="54" max="16384" width="2.77734375" style="1"/>
  </cols>
  <sheetData>
    <row r="1" spans="1:50" ht="17.399999999999999" x14ac:dyDescent="0.3">
      <c r="A1" s="556" t="s">
        <v>733</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row>
    <row r="2" spans="1:50" ht="12" customHeight="1" x14ac:dyDescent="0.3">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row>
    <row r="3" spans="1:50" ht="17.399999999999999" x14ac:dyDescent="0.3">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row>
    <row r="4" spans="1:50" x14ac:dyDescent="0.25">
      <c r="A4" s="100" t="s">
        <v>734</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37"/>
      <c r="AO4" s="137"/>
      <c r="AP4" s="137"/>
      <c r="AQ4" s="137"/>
      <c r="AR4" s="137"/>
      <c r="AS4" s="137"/>
      <c r="AT4" s="137"/>
      <c r="AU4" s="137"/>
      <c r="AV4" s="137"/>
      <c r="AW4" s="137"/>
      <c r="AX4" s="137"/>
    </row>
    <row r="5" spans="1:50" x14ac:dyDescent="0.25">
      <c r="A5" s="100" t="s">
        <v>742</v>
      </c>
      <c r="B5" s="100"/>
      <c r="C5" s="100"/>
      <c r="D5" s="100"/>
      <c r="E5" s="100"/>
      <c r="F5" s="100"/>
      <c r="G5" s="100"/>
      <c r="H5" s="100"/>
      <c r="I5" s="100"/>
      <c r="J5" s="100"/>
      <c r="K5" s="100"/>
      <c r="L5" s="100"/>
      <c r="M5" s="100"/>
      <c r="N5" s="100"/>
      <c r="O5" s="100"/>
      <c r="P5" s="100"/>
      <c r="Q5" s="100"/>
      <c r="R5" s="100"/>
      <c r="S5" s="100"/>
      <c r="T5" s="100"/>
      <c r="U5" s="100"/>
      <c r="V5" s="100"/>
      <c r="W5" s="100"/>
      <c r="X5" s="100"/>
      <c r="Y5" s="100"/>
      <c r="Z5" s="137"/>
      <c r="AA5" s="138" t="s">
        <v>735</v>
      </c>
      <c r="AB5" s="137"/>
      <c r="AC5" s="137"/>
      <c r="AD5" s="137"/>
      <c r="AE5" s="137"/>
      <c r="AF5" s="139"/>
      <c r="AG5" s="139"/>
      <c r="AH5" s="139"/>
      <c r="AI5" s="139"/>
      <c r="AJ5" s="139"/>
      <c r="AK5" s="139"/>
      <c r="AL5" s="139"/>
      <c r="AM5" s="139"/>
      <c r="AN5" s="139"/>
      <c r="AO5" s="139"/>
      <c r="AP5" s="139"/>
      <c r="AQ5" s="139"/>
      <c r="AR5" s="137"/>
      <c r="AS5" s="137"/>
      <c r="AT5" s="137"/>
      <c r="AU5" s="137"/>
      <c r="AV5" s="137"/>
      <c r="AW5" s="137"/>
      <c r="AX5" s="137"/>
    </row>
    <row r="6" spans="1:50" ht="21" customHeight="1" x14ac:dyDescent="0.25">
      <c r="A6" s="78" t="s">
        <v>46</v>
      </c>
      <c r="B6" s="71"/>
      <c r="C6" s="71"/>
      <c r="D6" s="71"/>
      <c r="E6" s="71"/>
      <c r="F6" s="71"/>
      <c r="G6" s="71"/>
      <c r="H6" s="71"/>
      <c r="I6" s="71"/>
      <c r="J6" s="71"/>
      <c r="K6" s="71"/>
      <c r="L6" s="71"/>
      <c r="M6" s="71"/>
      <c r="N6" s="71"/>
      <c r="O6" s="71"/>
      <c r="P6" s="71"/>
      <c r="Q6" s="71"/>
      <c r="R6" s="71"/>
      <c r="S6" s="71"/>
      <c r="T6" s="71"/>
      <c r="U6" s="71"/>
      <c r="V6" s="71"/>
      <c r="W6" s="71"/>
      <c r="X6" s="71"/>
      <c r="Y6" s="81"/>
      <c r="Z6" s="71"/>
      <c r="AA6" s="71"/>
      <c r="AB6" s="71"/>
      <c r="AC6" s="71"/>
      <c r="AD6" s="71"/>
      <c r="AE6" s="71"/>
      <c r="AF6" s="71"/>
      <c r="AG6" s="71"/>
      <c r="AH6" s="72"/>
      <c r="AI6" s="72"/>
      <c r="AJ6" s="72"/>
      <c r="AK6" s="72"/>
      <c r="AL6" s="70"/>
      <c r="AM6" s="70"/>
      <c r="AO6" s="99"/>
    </row>
    <row r="7" spans="1:50" ht="17.25" customHeight="1" x14ac:dyDescent="0.25">
      <c r="A7" s="73" t="s">
        <v>56</v>
      </c>
      <c r="B7" s="73"/>
      <c r="C7" s="73"/>
      <c r="D7" s="73"/>
      <c r="E7" s="73"/>
      <c r="F7" s="73"/>
      <c r="G7" s="73"/>
      <c r="H7" s="73"/>
      <c r="I7" s="72" t="s">
        <v>665</v>
      </c>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0"/>
      <c r="AM7" s="70"/>
    </row>
    <row r="8" spans="1:50" x14ac:dyDescent="0.25">
      <c r="A8" s="73" t="s">
        <v>674</v>
      </c>
      <c r="B8" s="73"/>
      <c r="C8" s="73"/>
      <c r="D8" s="73"/>
      <c r="E8" s="73"/>
      <c r="F8" s="73"/>
      <c r="G8" s="73"/>
      <c r="H8" s="73"/>
      <c r="I8" s="72" t="s">
        <v>716</v>
      </c>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0"/>
      <c r="AM8" s="70"/>
    </row>
    <row r="9" spans="1:50" x14ac:dyDescent="0.25">
      <c r="A9" s="74"/>
      <c r="B9" s="74"/>
      <c r="C9" s="74"/>
      <c r="D9" s="74"/>
      <c r="E9" s="74"/>
      <c r="F9" s="74"/>
      <c r="G9" s="74"/>
      <c r="H9" s="74"/>
      <c r="I9" s="158" t="s">
        <v>698</v>
      </c>
      <c r="J9" s="159"/>
      <c r="K9" s="160"/>
      <c r="L9" s="160"/>
      <c r="M9" s="160"/>
      <c r="N9" s="160"/>
      <c r="O9" s="160"/>
      <c r="P9" s="160"/>
      <c r="Q9" s="160"/>
      <c r="R9" s="160"/>
      <c r="S9" s="160"/>
      <c r="T9" s="160"/>
      <c r="U9" s="160"/>
      <c r="V9" s="160"/>
      <c r="W9" s="160"/>
      <c r="X9" s="557" t="s">
        <v>684</v>
      </c>
      <c r="Y9" s="558"/>
      <c r="Z9" s="558"/>
      <c r="AA9" s="558"/>
      <c r="AB9" s="558"/>
      <c r="AC9" s="558"/>
      <c r="AD9" s="74" t="s">
        <v>699</v>
      </c>
      <c r="AE9" s="557" t="s">
        <v>685</v>
      </c>
      <c r="AF9" s="558"/>
      <c r="AG9" s="558"/>
      <c r="AH9" s="558"/>
      <c r="AI9" s="558"/>
      <c r="AJ9" s="558"/>
      <c r="AK9" s="558"/>
      <c r="AL9" s="558"/>
      <c r="AM9" s="76"/>
      <c r="AN9" s="48"/>
      <c r="AO9" s="48"/>
      <c r="AP9" s="48"/>
      <c r="AQ9" s="48"/>
      <c r="AR9" s="48"/>
      <c r="AS9" s="48"/>
      <c r="AT9" s="48"/>
    </row>
    <row r="10" spans="1:50" s="48" customFormat="1" x14ac:dyDescent="0.25">
      <c r="A10" s="73" t="s">
        <v>667</v>
      </c>
      <c r="B10" s="73"/>
      <c r="C10" s="73"/>
      <c r="D10" s="73"/>
      <c r="E10" s="73"/>
      <c r="F10" s="73"/>
      <c r="G10" s="73"/>
      <c r="H10" s="73"/>
      <c r="I10" s="72" t="s">
        <v>693</v>
      </c>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0"/>
      <c r="AM10" s="70"/>
      <c r="AN10" s="1"/>
      <c r="AO10" s="1"/>
      <c r="AP10" s="1"/>
      <c r="AQ10" s="1"/>
      <c r="AR10" s="1"/>
      <c r="AS10" s="1"/>
      <c r="AT10" s="1"/>
    </row>
    <row r="11" spans="1:50" x14ac:dyDescent="0.25">
      <c r="A11" s="73" t="s">
        <v>675</v>
      </c>
      <c r="B11" s="73"/>
      <c r="C11" s="73"/>
      <c r="D11" s="73"/>
      <c r="E11" s="73"/>
      <c r="F11" s="73"/>
      <c r="G11" s="73"/>
      <c r="H11" s="73"/>
      <c r="I11" s="72" t="s">
        <v>694</v>
      </c>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0"/>
      <c r="AM11" s="70"/>
    </row>
    <row r="12" spans="1:50" x14ac:dyDescent="0.25">
      <c r="A12" s="73" t="s">
        <v>666</v>
      </c>
      <c r="B12" s="73"/>
      <c r="C12" s="73"/>
      <c r="D12" s="73"/>
      <c r="E12" s="73"/>
      <c r="F12" s="73"/>
      <c r="G12" s="73"/>
      <c r="H12" s="73"/>
      <c r="I12" s="72" t="s">
        <v>695</v>
      </c>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0"/>
      <c r="AM12" s="70"/>
    </row>
    <row r="13" spans="1:50" x14ac:dyDescent="0.25">
      <c r="A13" s="73" t="s">
        <v>392</v>
      </c>
      <c r="B13" s="73"/>
      <c r="C13" s="73"/>
      <c r="D13" s="73"/>
      <c r="E13" s="73"/>
      <c r="F13" s="73"/>
      <c r="G13" s="73"/>
      <c r="H13" s="73"/>
      <c r="I13" s="72" t="s">
        <v>743</v>
      </c>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0"/>
      <c r="AM13" s="70"/>
    </row>
    <row r="14" spans="1:50" x14ac:dyDescent="0.25">
      <c r="A14" s="73" t="s">
        <v>57</v>
      </c>
      <c r="B14" s="72"/>
      <c r="C14" s="72"/>
      <c r="D14" s="72"/>
      <c r="E14" s="72"/>
      <c r="F14" s="72"/>
      <c r="G14" s="72"/>
      <c r="H14" s="72"/>
      <c r="I14" s="72" t="s">
        <v>676</v>
      </c>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0"/>
      <c r="AM14" s="70"/>
    </row>
    <row r="15" spans="1:50" ht="12" customHeight="1" x14ac:dyDescent="0.25">
      <c r="A15" s="77" t="s">
        <v>45</v>
      </c>
      <c r="B15" s="72"/>
      <c r="C15" s="72"/>
      <c r="D15" s="72"/>
      <c r="E15" s="72"/>
      <c r="F15" s="72"/>
      <c r="G15" s="72"/>
      <c r="H15" s="72"/>
      <c r="I15" s="74" t="s">
        <v>717</v>
      </c>
      <c r="J15" s="72"/>
      <c r="K15" s="70"/>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0"/>
      <c r="AM15" s="70"/>
    </row>
    <row r="16" spans="1:50" x14ac:dyDescent="0.25">
      <c r="A16" s="77" t="s">
        <v>10</v>
      </c>
      <c r="B16" s="72"/>
      <c r="C16" s="72"/>
      <c r="D16" s="72"/>
      <c r="E16" s="72"/>
      <c r="F16" s="72"/>
      <c r="G16" s="72"/>
      <c r="H16" s="72"/>
      <c r="I16" s="72" t="s">
        <v>718</v>
      </c>
      <c r="J16" s="72"/>
      <c r="K16" s="70"/>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0"/>
      <c r="AM16" s="70"/>
    </row>
    <row r="17" spans="1:39" x14ac:dyDescent="0.25">
      <c r="A17" s="77" t="s">
        <v>61</v>
      </c>
      <c r="B17" s="72"/>
      <c r="C17" s="72"/>
      <c r="D17" s="72"/>
      <c r="E17" s="72"/>
      <c r="F17" s="72"/>
      <c r="G17" s="72"/>
      <c r="H17" s="72"/>
      <c r="I17" s="74" t="s">
        <v>719</v>
      </c>
      <c r="J17" s="72"/>
      <c r="K17" s="70"/>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0"/>
      <c r="AM17" s="70"/>
    </row>
    <row r="18" spans="1:39" x14ac:dyDescent="0.25">
      <c r="A18" s="77" t="s">
        <v>67</v>
      </c>
      <c r="B18" s="73"/>
      <c r="C18" s="72"/>
      <c r="D18" s="72"/>
      <c r="E18" s="72"/>
      <c r="F18" s="72"/>
      <c r="G18" s="72"/>
      <c r="H18" s="72"/>
      <c r="I18" s="72"/>
      <c r="J18" s="70"/>
      <c r="K18" s="70"/>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0"/>
      <c r="AM18" s="70"/>
    </row>
    <row r="19" spans="1:39" x14ac:dyDescent="0.25">
      <c r="A19" s="77" t="s">
        <v>751</v>
      </c>
      <c r="B19" s="73"/>
      <c r="C19" s="72"/>
      <c r="D19" s="72"/>
      <c r="E19" s="72"/>
      <c r="F19" s="72"/>
      <c r="G19" s="72"/>
      <c r="H19" s="72"/>
      <c r="I19" s="72" t="s">
        <v>753</v>
      </c>
      <c r="J19" s="70"/>
      <c r="K19" s="70"/>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0"/>
      <c r="AM19" s="70"/>
    </row>
    <row r="20" spans="1:39" x14ac:dyDescent="0.25">
      <c r="A20" s="79" t="s">
        <v>752</v>
      </c>
      <c r="B20" s="73"/>
      <c r="C20" s="72"/>
      <c r="D20" s="72"/>
      <c r="E20" s="72"/>
      <c r="F20" s="72"/>
      <c r="G20" s="72"/>
      <c r="H20" s="72"/>
      <c r="I20" s="72" t="s">
        <v>754</v>
      </c>
      <c r="J20" s="70"/>
      <c r="K20" s="70"/>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0"/>
      <c r="AM20" s="70"/>
    </row>
    <row r="21" spans="1:39" x14ac:dyDescent="0.25">
      <c r="A21" s="73" t="s">
        <v>50</v>
      </c>
      <c r="B21" s="73"/>
      <c r="C21" s="73"/>
      <c r="D21" s="73"/>
      <c r="E21" s="73"/>
      <c r="F21" s="73"/>
      <c r="G21" s="73"/>
      <c r="H21" s="73"/>
      <c r="I21" s="72" t="s">
        <v>720</v>
      </c>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0"/>
      <c r="AM21" s="70"/>
    </row>
    <row r="22" spans="1:39" x14ac:dyDescent="0.25">
      <c r="A22" s="73"/>
      <c r="B22" s="73"/>
      <c r="C22" s="73"/>
      <c r="D22" s="73"/>
      <c r="E22" s="73"/>
      <c r="F22" s="73"/>
      <c r="G22" s="73"/>
      <c r="H22" s="73"/>
      <c r="I22" s="74" t="s">
        <v>5</v>
      </c>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0"/>
      <c r="AM22" s="70"/>
    </row>
    <row r="23" spans="1:39" x14ac:dyDescent="0.25">
      <c r="A23" s="73"/>
      <c r="B23" s="73"/>
      <c r="C23" s="73"/>
      <c r="D23" s="73"/>
      <c r="E23" s="73"/>
      <c r="F23" s="73"/>
      <c r="G23" s="73"/>
      <c r="H23" s="73"/>
      <c r="I23" s="74" t="s">
        <v>4</v>
      </c>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0"/>
      <c r="AM23" s="70"/>
    </row>
    <row r="24" spans="1:39" x14ac:dyDescent="0.25">
      <c r="A24" s="73"/>
      <c r="B24" s="73"/>
      <c r="C24" s="73"/>
      <c r="D24" s="73"/>
      <c r="E24" s="73"/>
      <c r="F24" s="73"/>
      <c r="G24" s="73"/>
      <c r="H24" s="73"/>
      <c r="I24" s="557" t="s">
        <v>2</v>
      </c>
      <c r="J24" s="558"/>
      <c r="K24" s="558"/>
      <c r="L24" s="558"/>
      <c r="M24" s="558"/>
      <c r="N24" s="558"/>
      <c r="O24" s="558"/>
      <c r="P24" s="558"/>
      <c r="Q24" s="558"/>
      <c r="R24" s="558"/>
      <c r="S24" s="558"/>
      <c r="T24" s="70"/>
      <c r="U24" s="72"/>
      <c r="V24" s="72"/>
      <c r="W24" s="72"/>
      <c r="X24" s="72"/>
      <c r="Y24" s="72"/>
      <c r="Z24" s="72"/>
      <c r="AA24" s="72"/>
      <c r="AB24" s="72"/>
      <c r="AC24" s="72"/>
      <c r="AD24" s="72"/>
      <c r="AE24" s="72"/>
      <c r="AF24" s="72"/>
      <c r="AG24" s="72"/>
      <c r="AH24" s="72"/>
      <c r="AI24" s="72"/>
      <c r="AJ24" s="72"/>
      <c r="AK24" s="72"/>
      <c r="AL24" s="70"/>
      <c r="AM24" s="70"/>
    </row>
    <row r="25" spans="1:39" x14ac:dyDescent="0.25">
      <c r="A25" s="73"/>
      <c r="B25" s="73"/>
      <c r="C25" s="73"/>
      <c r="D25" s="73"/>
      <c r="E25" s="73"/>
      <c r="F25" s="73"/>
      <c r="G25" s="73"/>
      <c r="H25" s="73"/>
      <c r="I25" s="557" t="s">
        <v>3</v>
      </c>
      <c r="J25" s="558"/>
      <c r="K25" s="558"/>
      <c r="L25" s="558"/>
      <c r="M25" s="558"/>
      <c r="N25" s="558"/>
      <c r="O25" s="558"/>
      <c r="P25" s="558"/>
      <c r="Q25" s="88"/>
      <c r="R25" s="70"/>
      <c r="S25" s="70"/>
      <c r="T25" s="70"/>
      <c r="U25" s="72"/>
      <c r="V25" s="72"/>
      <c r="W25" s="72"/>
      <c r="X25" s="72"/>
      <c r="Y25" s="72"/>
      <c r="Z25" s="72"/>
      <c r="AA25" s="72"/>
      <c r="AB25" s="72"/>
      <c r="AC25" s="72"/>
      <c r="AD25" s="72"/>
      <c r="AE25" s="72"/>
      <c r="AF25" s="72"/>
      <c r="AG25" s="72"/>
      <c r="AH25" s="72"/>
      <c r="AI25" s="72"/>
      <c r="AJ25" s="72"/>
      <c r="AK25" s="72"/>
      <c r="AL25" s="70"/>
      <c r="AM25" s="70"/>
    </row>
    <row r="26" spans="1:39" x14ac:dyDescent="0.25">
      <c r="A26" s="73" t="s">
        <v>55</v>
      </c>
      <c r="B26" s="73"/>
      <c r="C26" s="73"/>
      <c r="D26" s="73"/>
      <c r="E26" s="73"/>
      <c r="F26" s="73"/>
      <c r="G26" s="73"/>
      <c r="H26" s="73"/>
      <c r="I26" s="74" t="s">
        <v>721</v>
      </c>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0"/>
      <c r="AM26" s="70"/>
    </row>
    <row r="27" spans="1:39" x14ac:dyDescent="0.25">
      <c r="A27" s="73" t="s">
        <v>70</v>
      </c>
      <c r="B27" s="73"/>
      <c r="C27" s="73"/>
      <c r="D27" s="73"/>
      <c r="E27" s="73"/>
      <c r="F27" s="73"/>
      <c r="G27" s="73"/>
      <c r="H27" s="73"/>
      <c r="I27" s="72" t="s">
        <v>696</v>
      </c>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0"/>
      <c r="AM27" s="70"/>
    </row>
    <row r="28" spans="1:39" x14ac:dyDescent="0.25">
      <c r="A28" s="73" t="s">
        <v>58</v>
      </c>
      <c r="B28" s="73"/>
      <c r="C28" s="73"/>
      <c r="D28" s="73"/>
      <c r="E28" s="73"/>
      <c r="F28" s="73"/>
      <c r="G28" s="73"/>
      <c r="H28" s="73"/>
      <c r="I28" s="72" t="s">
        <v>765</v>
      </c>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0"/>
      <c r="AM28" s="70"/>
    </row>
    <row r="29" spans="1:39" x14ac:dyDescent="0.25">
      <c r="A29" s="73" t="s">
        <v>72</v>
      </c>
      <c r="B29" s="73"/>
      <c r="C29" s="73"/>
      <c r="D29" s="73"/>
      <c r="E29" s="73"/>
      <c r="F29" s="73"/>
      <c r="G29" s="73"/>
      <c r="H29" s="73"/>
      <c r="I29" s="72" t="s">
        <v>677</v>
      </c>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0"/>
      <c r="AM29" s="70"/>
    </row>
    <row r="30" spans="1:39" x14ac:dyDescent="0.25">
      <c r="A30" s="73" t="s">
        <v>59</v>
      </c>
      <c r="B30" s="73"/>
      <c r="C30" s="73"/>
      <c r="D30" s="73"/>
      <c r="E30" s="73"/>
      <c r="F30" s="73"/>
      <c r="G30" s="73"/>
      <c r="H30" s="73"/>
      <c r="I30" s="72" t="s">
        <v>722</v>
      </c>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0"/>
      <c r="AM30" s="70"/>
    </row>
    <row r="31" spans="1:39" x14ac:dyDescent="0.25">
      <c r="A31" s="73" t="s">
        <v>60</v>
      </c>
      <c r="B31" s="73"/>
      <c r="C31" s="73"/>
      <c r="D31" s="73"/>
      <c r="E31" s="73"/>
      <c r="F31" s="73"/>
      <c r="G31" s="73"/>
      <c r="H31" s="73"/>
      <c r="I31" s="140" t="s">
        <v>669</v>
      </c>
      <c r="J31" s="70"/>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0"/>
      <c r="AM31" s="70"/>
    </row>
    <row r="32" spans="1:39" x14ac:dyDescent="0.25">
      <c r="A32" s="77"/>
      <c r="B32" s="73"/>
      <c r="C32" s="72"/>
      <c r="D32" s="72"/>
      <c r="E32" s="72"/>
      <c r="F32" s="72"/>
      <c r="G32" s="72"/>
      <c r="H32" s="72"/>
      <c r="I32" s="72"/>
      <c r="J32" s="72"/>
      <c r="K32" s="70"/>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0"/>
      <c r="AM32" s="70"/>
    </row>
    <row r="33" spans="1:39" x14ac:dyDescent="0.25">
      <c r="A33" s="78" t="s">
        <v>71</v>
      </c>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2"/>
      <c r="AI33" s="72"/>
      <c r="AJ33" s="72"/>
      <c r="AK33" s="72"/>
      <c r="AL33" s="70"/>
      <c r="AM33" s="70"/>
    </row>
    <row r="34" spans="1:39" ht="18" customHeight="1" x14ac:dyDescent="0.25">
      <c r="A34" s="74" t="s">
        <v>73</v>
      </c>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2"/>
      <c r="AI34" s="72"/>
      <c r="AJ34" s="72"/>
      <c r="AK34" s="72"/>
      <c r="AL34" s="70"/>
      <c r="AM34" s="70"/>
    </row>
    <row r="35" spans="1:39" ht="18" customHeight="1" x14ac:dyDescent="0.25">
      <c r="A35" s="98" t="s">
        <v>736</v>
      </c>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2"/>
      <c r="AI35" s="72"/>
      <c r="AJ35" s="72"/>
      <c r="AK35" s="72"/>
      <c r="AL35" s="70"/>
      <c r="AM35" s="70"/>
    </row>
    <row r="36" spans="1:39" ht="13.5" customHeight="1" x14ac:dyDescent="0.25">
      <c r="A36" s="73" t="s">
        <v>8</v>
      </c>
      <c r="B36" s="73"/>
      <c r="C36" s="73"/>
      <c r="D36" s="73"/>
      <c r="E36" s="73"/>
      <c r="F36" s="73"/>
      <c r="G36" s="73"/>
      <c r="H36" s="73"/>
      <c r="I36" s="72" t="s">
        <v>678</v>
      </c>
      <c r="J36" s="78"/>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0"/>
      <c r="AM36" s="70"/>
    </row>
    <row r="37" spans="1:39" x14ac:dyDescent="0.25">
      <c r="A37" s="73" t="s">
        <v>33</v>
      </c>
      <c r="B37" s="73"/>
      <c r="C37" s="73"/>
      <c r="D37" s="73"/>
      <c r="E37" s="73"/>
      <c r="F37" s="73"/>
      <c r="G37" s="73"/>
      <c r="H37" s="73"/>
      <c r="I37" s="72" t="s">
        <v>679</v>
      </c>
      <c r="J37" s="78"/>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0"/>
      <c r="AM37" s="70"/>
    </row>
    <row r="38" spans="1:39" x14ac:dyDescent="0.25">
      <c r="A38" s="77" t="s">
        <v>62</v>
      </c>
      <c r="B38" s="77"/>
      <c r="C38" s="77"/>
      <c r="D38" s="77"/>
      <c r="E38" s="77"/>
      <c r="F38" s="77"/>
      <c r="G38" s="77"/>
      <c r="H38" s="77"/>
      <c r="I38" s="72" t="s">
        <v>764</v>
      </c>
      <c r="J38" s="72"/>
      <c r="K38" s="72"/>
      <c r="L38" s="72"/>
      <c r="M38" s="72"/>
      <c r="N38" s="73"/>
      <c r="O38" s="72"/>
      <c r="P38" s="72"/>
      <c r="Q38" s="72"/>
      <c r="R38" s="72"/>
      <c r="S38" s="72"/>
      <c r="T38" s="72"/>
      <c r="U38" s="72"/>
      <c r="V38" s="72"/>
      <c r="W38" s="72"/>
      <c r="X38" s="72"/>
      <c r="Y38" s="72"/>
      <c r="Z38" s="72"/>
      <c r="AA38" s="72"/>
      <c r="AB38" s="72"/>
      <c r="AC38" s="72"/>
      <c r="AD38" s="72"/>
      <c r="AE38" s="72"/>
      <c r="AF38" s="72"/>
      <c r="AG38" s="72"/>
      <c r="AH38" s="72"/>
      <c r="AI38" s="72"/>
      <c r="AJ38" s="72"/>
      <c r="AK38" s="72"/>
      <c r="AL38" s="70"/>
      <c r="AM38" s="70"/>
    </row>
    <row r="39" spans="1:39" x14ac:dyDescent="0.25">
      <c r="A39" s="79" t="s">
        <v>47</v>
      </c>
      <c r="B39" s="79"/>
      <c r="C39" s="79"/>
      <c r="D39" s="79"/>
      <c r="E39" s="79"/>
      <c r="F39" s="79"/>
      <c r="G39" s="79"/>
      <c r="H39" s="79"/>
      <c r="I39" s="72" t="s">
        <v>704</v>
      </c>
      <c r="J39" s="70"/>
      <c r="K39" s="70"/>
      <c r="L39" s="72"/>
      <c r="M39" s="73"/>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0"/>
      <c r="AM39" s="70"/>
    </row>
    <row r="40" spans="1:39" x14ac:dyDescent="0.25">
      <c r="A40" s="79"/>
      <c r="B40" s="79"/>
      <c r="C40" s="79"/>
      <c r="D40" s="79"/>
      <c r="E40" s="79"/>
      <c r="F40" s="79"/>
      <c r="G40" s="79"/>
      <c r="H40" s="79"/>
      <c r="I40" s="72" t="s">
        <v>705</v>
      </c>
      <c r="J40" s="70"/>
      <c r="K40" s="563" t="s">
        <v>703</v>
      </c>
      <c r="L40" s="558"/>
      <c r="M40" s="558"/>
      <c r="N40" s="558"/>
      <c r="O40" s="558"/>
      <c r="P40" s="558"/>
      <c r="Q40" s="558"/>
      <c r="R40" s="558"/>
      <c r="S40" s="558"/>
      <c r="T40" s="558"/>
      <c r="U40" s="72" t="s">
        <v>706</v>
      </c>
      <c r="V40" s="72"/>
      <c r="W40" s="72"/>
      <c r="X40" s="72"/>
      <c r="Y40" s="72"/>
      <c r="Z40" s="72"/>
      <c r="AA40" s="72"/>
      <c r="AB40" s="72"/>
      <c r="AC40" s="72"/>
      <c r="AD40" s="72"/>
      <c r="AE40" s="72"/>
      <c r="AF40" s="72"/>
      <c r="AG40" s="72"/>
      <c r="AH40" s="72"/>
      <c r="AI40" s="72"/>
      <c r="AJ40" s="72"/>
      <c r="AK40" s="72"/>
      <c r="AL40" s="70"/>
      <c r="AM40" s="70"/>
    </row>
    <row r="41" spans="1:39" x14ac:dyDescent="0.25">
      <c r="A41" s="79"/>
      <c r="B41" s="79"/>
      <c r="C41" s="79"/>
      <c r="D41" s="79"/>
      <c r="E41" s="79"/>
      <c r="F41" s="79"/>
      <c r="G41" s="79"/>
      <c r="H41" s="79"/>
      <c r="I41" s="74" t="s">
        <v>700</v>
      </c>
      <c r="J41" s="70"/>
      <c r="K41" s="70"/>
      <c r="L41" s="72"/>
      <c r="M41" s="73"/>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0"/>
      <c r="AM41" s="70"/>
    </row>
    <row r="42" spans="1:39" x14ac:dyDescent="0.25">
      <c r="A42" s="77" t="s">
        <v>74</v>
      </c>
      <c r="B42" s="77"/>
      <c r="C42" s="77"/>
      <c r="D42" s="77"/>
      <c r="E42" s="77"/>
      <c r="F42" s="77"/>
      <c r="G42" s="77"/>
      <c r="H42" s="77"/>
      <c r="I42" s="72" t="s">
        <v>701</v>
      </c>
      <c r="J42" s="72"/>
      <c r="K42" s="72"/>
      <c r="L42" s="72"/>
      <c r="M42" s="73"/>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0"/>
      <c r="AM42" s="70"/>
    </row>
    <row r="43" spans="1:39" x14ac:dyDescent="0.25">
      <c r="A43" s="77" t="s">
        <v>730</v>
      </c>
      <c r="B43" s="80"/>
      <c r="C43" s="80"/>
      <c r="D43" s="80"/>
      <c r="E43" s="80"/>
      <c r="F43" s="80"/>
      <c r="G43" s="80"/>
      <c r="H43" s="80"/>
      <c r="I43" s="74" t="s">
        <v>731</v>
      </c>
      <c r="J43" s="70"/>
      <c r="K43" s="72"/>
      <c r="L43" s="72"/>
      <c r="M43" s="73"/>
      <c r="N43" s="72"/>
      <c r="O43" s="72"/>
      <c r="P43" s="72"/>
      <c r="Q43" s="72"/>
      <c r="R43" s="72"/>
      <c r="S43" s="73"/>
      <c r="T43" s="72"/>
      <c r="U43" s="72"/>
      <c r="V43" s="72"/>
      <c r="W43" s="72"/>
      <c r="X43" s="72"/>
      <c r="Y43" s="72"/>
      <c r="AA43" s="562" t="s">
        <v>702</v>
      </c>
      <c r="AB43" s="564"/>
      <c r="AC43" s="564"/>
      <c r="AD43" s="564"/>
      <c r="AE43" s="564"/>
      <c r="AF43" s="74"/>
      <c r="AG43" s="74"/>
      <c r="AH43" s="75"/>
      <c r="AI43" s="75"/>
      <c r="AJ43" s="72"/>
      <c r="AK43" s="72"/>
      <c r="AL43" s="70"/>
      <c r="AM43" s="70"/>
    </row>
    <row r="44" spans="1:39" x14ac:dyDescent="0.25">
      <c r="A44" s="77"/>
      <c r="B44" s="80"/>
      <c r="C44" s="80"/>
      <c r="D44" s="80"/>
      <c r="E44" s="80"/>
      <c r="F44" s="80"/>
      <c r="G44" s="80"/>
      <c r="H44" s="80"/>
      <c r="I44" s="74" t="s">
        <v>737</v>
      </c>
      <c r="J44" s="70"/>
      <c r="K44" s="72"/>
      <c r="L44" s="72"/>
      <c r="M44" s="73"/>
      <c r="N44" s="72"/>
      <c r="O44" s="72"/>
      <c r="P44" s="72"/>
      <c r="Q44" s="72"/>
      <c r="R44" s="72"/>
      <c r="S44" s="73"/>
      <c r="T44" s="72"/>
      <c r="U44" s="72"/>
      <c r="V44" s="72"/>
      <c r="W44" s="72"/>
      <c r="X44" s="72"/>
      <c r="Y44" s="72"/>
      <c r="AA44" s="75"/>
      <c r="AB44" s="72"/>
      <c r="AC44" s="72"/>
      <c r="AD44" s="72"/>
      <c r="AE44" s="72"/>
      <c r="AF44" s="72"/>
      <c r="AG44" s="72"/>
      <c r="AH44" s="75"/>
      <c r="AI44" s="75"/>
      <c r="AJ44" s="72"/>
      <c r="AK44" s="72"/>
      <c r="AL44" s="70"/>
      <c r="AM44" s="70"/>
    </row>
    <row r="45" spans="1:39" x14ac:dyDescent="0.25">
      <c r="A45" s="77"/>
      <c r="B45" s="80"/>
      <c r="C45" s="80"/>
      <c r="D45" s="80"/>
      <c r="E45" s="80"/>
      <c r="F45" s="80"/>
      <c r="G45" s="80"/>
      <c r="H45" s="80"/>
      <c r="I45" s="74" t="s">
        <v>738</v>
      </c>
      <c r="J45" s="70"/>
      <c r="K45" s="72"/>
      <c r="L45" s="72"/>
      <c r="M45" s="73"/>
      <c r="N45" s="72"/>
      <c r="O45" s="72"/>
      <c r="P45" s="72"/>
      <c r="Q45" s="72"/>
      <c r="R45" s="72"/>
      <c r="S45" s="73"/>
      <c r="T45" s="72"/>
      <c r="U45" s="72"/>
      <c r="V45" s="72"/>
      <c r="W45" s="72"/>
      <c r="X45" s="72"/>
      <c r="Y45" s="72"/>
      <c r="AA45" s="75"/>
      <c r="AB45" s="72"/>
      <c r="AC45" s="72"/>
      <c r="AD45" s="72"/>
      <c r="AE45" s="72"/>
      <c r="AF45" s="72"/>
      <c r="AG45" s="72"/>
      <c r="AH45" s="75"/>
      <c r="AI45" s="75"/>
      <c r="AJ45" s="72"/>
      <c r="AK45" s="72"/>
      <c r="AL45" s="70"/>
      <c r="AM45" s="70"/>
    </row>
    <row r="46" spans="1:39" x14ac:dyDescent="0.25">
      <c r="A46" s="73" t="s">
        <v>63</v>
      </c>
      <c r="B46" s="73"/>
      <c r="C46" s="73"/>
      <c r="D46" s="73"/>
      <c r="E46" s="73"/>
      <c r="F46" s="73"/>
      <c r="G46" s="73"/>
      <c r="H46" s="73"/>
      <c r="I46" s="72" t="s">
        <v>680</v>
      </c>
      <c r="J46" s="72"/>
      <c r="K46" s="72"/>
      <c r="L46" s="72"/>
      <c r="M46" s="73"/>
      <c r="N46" s="73"/>
      <c r="O46" s="72"/>
      <c r="P46" s="72"/>
      <c r="Q46" s="72"/>
      <c r="R46" s="72"/>
      <c r="S46" s="72"/>
      <c r="T46" s="72"/>
      <c r="U46" s="72"/>
      <c r="V46" s="72"/>
      <c r="W46" s="72"/>
      <c r="X46" s="72"/>
      <c r="Y46" s="72"/>
      <c r="Z46" s="72"/>
      <c r="AA46" s="72"/>
      <c r="AB46" s="72"/>
      <c r="AC46" s="72"/>
      <c r="AD46" s="72"/>
      <c r="AE46" s="72"/>
      <c r="AF46" s="72"/>
      <c r="AG46" s="72"/>
      <c r="AH46" s="72"/>
      <c r="AI46" s="72"/>
      <c r="AJ46" s="72"/>
      <c r="AK46" s="72"/>
      <c r="AL46" s="70"/>
      <c r="AM46" s="70"/>
    </row>
    <row r="47" spans="1:39" x14ac:dyDescent="0.25">
      <c r="A47" s="73" t="s">
        <v>9</v>
      </c>
      <c r="B47" s="73"/>
      <c r="C47" s="73"/>
      <c r="D47" s="73"/>
      <c r="E47" s="73"/>
      <c r="F47" s="73"/>
      <c r="G47" s="73"/>
      <c r="H47" s="73"/>
      <c r="I47" s="72" t="s">
        <v>681</v>
      </c>
      <c r="J47" s="72"/>
      <c r="K47" s="72"/>
      <c r="L47" s="72"/>
      <c r="M47" s="73"/>
      <c r="N47" s="73"/>
      <c r="O47" s="72"/>
      <c r="P47" s="72"/>
      <c r="Q47" s="72"/>
      <c r="R47" s="72"/>
      <c r="S47" s="72"/>
      <c r="T47" s="72"/>
      <c r="U47" s="72"/>
      <c r="V47" s="72"/>
      <c r="W47" s="72"/>
      <c r="X47" s="72"/>
      <c r="Y47" s="72"/>
      <c r="Z47" s="72"/>
      <c r="AA47" s="72"/>
      <c r="AB47" s="72"/>
      <c r="AC47" s="72"/>
      <c r="AD47" s="72"/>
      <c r="AE47" s="72"/>
      <c r="AF47" s="72"/>
      <c r="AG47" s="72"/>
      <c r="AH47" s="72"/>
      <c r="AI47" s="72"/>
      <c r="AJ47" s="72"/>
      <c r="AK47" s="72"/>
      <c r="AL47" s="70"/>
      <c r="AM47" s="70"/>
    </row>
    <row r="48" spans="1:39" x14ac:dyDescent="0.25">
      <c r="A48" s="73" t="s">
        <v>64</v>
      </c>
      <c r="B48" s="73"/>
      <c r="C48" s="73"/>
      <c r="D48" s="73"/>
      <c r="E48" s="73"/>
      <c r="F48" s="73"/>
      <c r="G48" s="73"/>
      <c r="H48" s="73"/>
      <c r="I48" s="72" t="s">
        <v>723</v>
      </c>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0"/>
      <c r="AM48" s="70"/>
    </row>
    <row r="49" spans="1:50" x14ac:dyDescent="0.25">
      <c r="A49" s="73"/>
      <c r="B49" s="73"/>
      <c r="C49" s="73"/>
      <c r="D49" s="73"/>
      <c r="E49" s="73"/>
      <c r="F49" s="73"/>
      <c r="G49" s="73"/>
      <c r="H49" s="73"/>
      <c r="I49" s="72" t="s">
        <v>710</v>
      </c>
      <c r="J49" s="70"/>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0"/>
      <c r="AM49" s="70"/>
    </row>
    <row r="50" spans="1:50" x14ac:dyDescent="0.25">
      <c r="A50" s="73"/>
      <c r="B50" s="73"/>
      <c r="C50" s="73"/>
      <c r="D50" s="73"/>
      <c r="E50" s="73"/>
      <c r="F50" s="73"/>
      <c r="G50" s="73"/>
      <c r="H50" s="73"/>
      <c r="I50" s="72" t="s">
        <v>724</v>
      </c>
      <c r="J50" s="70"/>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0"/>
      <c r="AM50" s="70"/>
    </row>
    <row r="51" spans="1:50" x14ac:dyDescent="0.25">
      <c r="A51" s="73"/>
      <c r="B51" s="73"/>
      <c r="C51" s="73"/>
      <c r="D51" s="73"/>
      <c r="E51" s="73"/>
      <c r="F51" s="73"/>
      <c r="G51" s="73"/>
      <c r="H51" s="73"/>
      <c r="I51" s="72" t="s">
        <v>709</v>
      </c>
      <c r="J51" s="70"/>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0"/>
      <c r="AM51" s="70"/>
    </row>
    <row r="52" spans="1:50" x14ac:dyDescent="0.25">
      <c r="A52" s="73"/>
      <c r="B52" s="73"/>
      <c r="C52" s="73"/>
      <c r="D52" s="73"/>
      <c r="E52" s="73"/>
      <c r="F52" s="73"/>
      <c r="G52" s="73"/>
      <c r="H52" s="73"/>
      <c r="I52" s="74" t="s">
        <v>728</v>
      </c>
      <c r="J52" s="76"/>
      <c r="K52" s="74"/>
      <c r="L52" s="74"/>
      <c r="M52" s="74"/>
      <c r="N52" s="74"/>
      <c r="O52" s="74"/>
      <c r="P52" s="74"/>
      <c r="Q52" s="74"/>
      <c r="R52" s="74"/>
      <c r="S52" s="74"/>
      <c r="T52" s="74"/>
      <c r="U52" s="74"/>
      <c r="V52" s="74"/>
      <c r="W52" s="74"/>
      <c r="X52" s="74"/>
      <c r="Y52" s="74"/>
      <c r="Z52" s="74"/>
      <c r="AA52" s="74"/>
      <c r="AB52" s="562" t="s">
        <v>729</v>
      </c>
      <c r="AC52" s="558"/>
      <c r="AD52" s="558"/>
      <c r="AE52" s="558"/>
      <c r="AF52" s="558"/>
      <c r="AG52" s="558"/>
      <c r="AH52" s="558"/>
      <c r="AI52" s="558"/>
      <c r="AJ52" s="558"/>
      <c r="AK52" s="558"/>
      <c r="AL52" s="558"/>
      <c r="AM52" s="558"/>
      <c r="AN52" s="558"/>
      <c r="AO52" s="558"/>
      <c r="AP52" s="558"/>
      <c r="AQ52" s="558"/>
      <c r="AR52" s="558"/>
      <c r="AS52" s="558"/>
      <c r="AT52" s="558"/>
      <c r="AU52" s="558"/>
      <c r="AV52" s="48"/>
    </row>
    <row r="53" spans="1:50" x14ac:dyDescent="0.25">
      <c r="A53" s="73" t="s">
        <v>65</v>
      </c>
      <c r="B53" s="73"/>
      <c r="C53" s="73"/>
      <c r="D53" s="73"/>
      <c r="E53" s="73"/>
      <c r="F53" s="73"/>
      <c r="G53" s="73"/>
      <c r="H53" s="73"/>
      <c r="I53" s="74" t="s">
        <v>725</v>
      </c>
      <c r="J53" s="78"/>
      <c r="K53" s="72"/>
      <c r="L53" s="72"/>
      <c r="M53" s="73"/>
      <c r="N53" s="72"/>
      <c r="O53" s="72"/>
      <c r="P53" s="72"/>
      <c r="Q53" s="72"/>
      <c r="R53" s="72"/>
      <c r="S53" s="72"/>
      <c r="T53" s="72"/>
      <c r="U53" s="72"/>
      <c r="V53" s="72"/>
      <c r="W53" s="72"/>
      <c r="X53" s="72"/>
      <c r="Y53" s="72"/>
      <c r="Z53" s="72"/>
      <c r="AA53" s="74"/>
      <c r="AB53" s="74"/>
      <c r="AC53" s="74"/>
      <c r="AD53" s="74"/>
      <c r="AE53" s="74"/>
      <c r="AF53" s="74"/>
      <c r="AG53" s="74"/>
      <c r="AH53" s="74"/>
      <c r="AI53" s="74"/>
      <c r="AJ53" s="74"/>
      <c r="AK53" s="74"/>
      <c r="AL53" s="76"/>
      <c r="AM53" s="76"/>
      <c r="AN53" s="48"/>
      <c r="AO53" s="48"/>
      <c r="AP53" s="48"/>
      <c r="AQ53" s="48"/>
      <c r="AR53" s="48"/>
      <c r="AS53" s="48"/>
      <c r="AT53" s="48"/>
      <c r="AU53" s="48"/>
      <c r="AV53" s="48"/>
    </row>
    <row r="54" spans="1:50" x14ac:dyDescent="0.25">
      <c r="A54" s="73" t="s">
        <v>44</v>
      </c>
      <c r="B54" s="73"/>
      <c r="C54" s="73"/>
      <c r="D54" s="73"/>
      <c r="E54" s="73"/>
      <c r="F54" s="73"/>
      <c r="G54" s="73"/>
      <c r="H54" s="73"/>
      <c r="I54" s="74" t="s">
        <v>707</v>
      </c>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0"/>
      <c r="AM54" s="70"/>
    </row>
    <row r="55" spans="1:50" x14ac:dyDescent="0.25">
      <c r="A55" s="73"/>
      <c r="B55" s="73"/>
      <c r="C55" s="73"/>
      <c r="D55" s="73"/>
      <c r="E55" s="73"/>
      <c r="F55" s="73"/>
      <c r="G55" s="73"/>
      <c r="H55" s="73"/>
      <c r="I55" s="74" t="s">
        <v>726</v>
      </c>
      <c r="J55" s="70"/>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0"/>
      <c r="AM55" s="70"/>
    </row>
    <row r="56" spans="1:50" ht="13.5" customHeight="1" x14ac:dyDescent="0.25">
      <c r="A56" s="73"/>
      <c r="B56" s="73"/>
      <c r="C56" s="73"/>
      <c r="D56" s="73"/>
      <c r="E56" s="73"/>
      <c r="F56" s="73"/>
      <c r="G56" s="73"/>
      <c r="H56" s="73"/>
      <c r="I56" s="74" t="s">
        <v>708</v>
      </c>
      <c r="J56" s="70"/>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0"/>
      <c r="AM56" s="70"/>
    </row>
    <row r="57" spans="1:50" ht="13.5" customHeight="1" x14ac:dyDescent="0.25">
      <c r="A57" s="73"/>
      <c r="B57" s="73"/>
      <c r="C57" s="73"/>
      <c r="D57" s="73"/>
      <c r="E57" s="73"/>
      <c r="F57" s="73"/>
      <c r="G57" s="73"/>
      <c r="H57" s="73"/>
      <c r="I57" s="557" t="s">
        <v>682</v>
      </c>
      <c r="J57" s="558"/>
      <c r="K57" s="558"/>
      <c r="L57" s="558"/>
      <c r="M57" s="558"/>
      <c r="N57" s="558"/>
      <c r="O57" s="558"/>
      <c r="P57" s="74" t="s">
        <v>739</v>
      </c>
      <c r="Q57" s="74"/>
      <c r="R57" s="74"/>
      <c r="S57" s="74"/>
      <c r="T57" s="74"/>
      <c r="U57" s="74"/>
      <c r="V57" s="74"/>
      <c r="W57" s="74"/>
      <c r="X57" s="74"/>
      <c r="Y57" s="74"/>
      <c r="Z57" s="72"/>
      <c r="AA57" s="72"/>
      <c r="AB57" s="72"/>
      <c r="AC57" s="72"/>
      <c r="AD57" s="72"/>
      <c r="AE57" s="72"/>
      <c r="AF57" s="72"/>
      <c r="AG57" s="72"/>
      <c r="AH57" s="72"/>
      <c r="AI57" s="72"/>
      <c r="AJ57" s="72"/>
      <c r="AK57" s="72"/>
      <c r="AL57" s="70"/>
      <c r="AM57" s="70"/>
    </row>
    <row r="58" spans="1:50" ht="13.5" customHeight="1" x14ac:dyDescent="0.25">
      <c r="A58" s="73"/>
      <c r="B58" s="73"/>
      <c r="C58" s="73"/>
      <c r="D58" s="73"/>
      <c r="E58" s="73"/>
      <c r="F58" s="73"/>
      <c r="G58" s="73"/>
      <c r="H58" s="73"/>
      <c r="I58" s="74" t="s">
        <v>757</v>
      </c>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row>
    <row r="59" spans="1:50" ht="13.5" customHeight="1" x14ac:dyDescent="0.25">
      <c r="A59" s="73"/>
      <c r="B59" s="73"/>
      <c r="C59" s="73"/>
      <c r="D59" s="73"/>
      <c r="E59" s="73"/>
      <c r="F59" s="73"/>
      <c r="G59" s="73"/>
      <c r="H59" s="73"/>
      <c r="I59" s="74" t="s">
        <v>761</v>
      </c>
      <c r="J59" s="72"/>
      <c r="K59" s="72"/>
      <c r="L59" s="72"/>
      <c r="M59" s="72"/>
      <c r="N59" s="72"/>
      <c r="O59" s="161" t="s">
        <v>762</v>
      </c>
      <c r="P59" s="161"/>
      <c r="Q59" s="161"/>
      <c r="R59" s="161"/>
      <c r="S59" s="161"/>
      <c r="T59" s="161"/>
      <c r="U59" s="161"/>
      <c r="V59" s="161"/>
      <c r="W59" s="161"/>
      <c r="X59" s="161"/>
      <c r="Y59" s="161"/>
      <c r="Z59" s="161"/>
      <c r="AA59" s="161"/>
      <c r="AB59" s="161"/>
      <c r="AC59" s="72" t="s">
        <v>763</v>
      </c>
      <c r="AD59" s="72"/>
      <c r="AE59" s="72"/>
      <c r="AF59" s="72"/>
      <c r="AG59" s="72"/>
      <c r="AH59" s="72"/>
      <c r="AI59" s="72"/>
      <c r="AJ59" s="72"/>
      <c r="AK59" s="72"/>
      <c r="AL59" s="72"/>
      <c r="AM59" s="72"/>
      <c r="AN59" s="72"/>
      <c r="AO59" s="72"/>
    </row>
    <row r="60" spans="1:50" x14ac:dyDescent="0.25">
      <c r="A60" s="73" t="s">
        <v>66</v>
      </c>
      <c r="B60" s="73"/>
      <c r="C60" s="73"/>
      <c r="D60" s="73"/>
      <c r="E60" s="73"/>
      <c r="F60" s="73"/>
      <c r="G60" s="73"/>
      <c r="H60" s="73"/>
      <c r="I60" s="74" t="s">
        <v>727</v>
      </c>
      <c r="J60" s="72"/>
      <c r="K60" s="72"/>
      <c r="L60" s="72"/>
      <c r="M60" s="73"/>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0"/>
      <c r="AM60" s="70"/>
    </row>
    <row r="61" spans="1:50" s="48" customFormat="1" x14ac:dyDescent="0.25">
      <c r="A61" s="73" t="s">
        <v>75</v>
      </c>
      <c r="B61" s="73"/>
      <c r="C61" s="73"/>
      <c r="D61" s="73"/>
      <c r="E61" s="73"/>
      <c r="F61" s="73"/>
      <c r="G61" s="73"/>
      <c r="H61" s="73"/>
      <c r="I61" s="74" t="s">
        <v>727</v>
      </c>
      <c r="J61" s="72"/>
      <c r="K61" s="72"/>
      <c r="L61" s="72"/>
      <c r="M61" s="73"/>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0"/>
      <c r="AM61" s="70"/>
      <c r="AN61" s="1"/>
      <c r="AO61" s="1"/>
      <c r="AP61" s="1"/>
      <c r="AQ61" s="1"/>
      <c r="AR61" s="1"/>
      <c r="AS61" s="1"/>
      <c r="AT61" s="1"/>
    </row>
    <row r="62" spans="1:50" s="48" customFormat="1" x14ac:dyDescent="0.25">
      <c r="A62" s="73"/>
      <c r="B62" s="73"/>
      <c r="C62" s="73"/>
      <c r="D62" s="73"/>
      <c r="E62" s="73"/>
      <c r="F62" s="73"/>
      <c r="G62" s="73"/>
      <c r="H62" s="73"/>
      <c r="I62" s="74"/>
      <c r="J62" s="72"/>
      <c r="K62" s="72"/>
      <c r="L62" s="72"/>
      <c r="M62" s="73"/>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0"/>
      <c r="AM62" s="70"/>
      <c r="AN62" s="1"/>
      <c r="AO62" s="1"/>
      <c r="AP62" s="1"/>
      <c r="AQ62" s="1"/>
      <c r="AR62" s="1"/>
      <c r="AS62" s="1"/>
      <c r="AT62" s="1"/>
    </row>
    <row r="63" spans="1:50" s="48" customFormat="1" x14ac:dyDescent="0.25">
      <c r="A63" s="83" t="s">
        <v>732</v>
      </c>
      <c r="B63" s="84"/>
      <c r="C63" s="84"/>
      <c r="D63" s="84"/>
      <c r="E63" s="84"/>
      <c r="F63" s="84"/>
      <c r="G63" s="84"/>
      <c r="H63" s="84"/>
      <c r="I63" s="85"/>
      <c r="J63" s="85"/>
      <c r="K63" s="85"/>
      <c r="L63" s="85"/>
      <c r="M63" s="84"/>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6"/>
      <c r="AM63" s="86"/>
      <c r="AN63" s="87"/>
      <c r="AO63" s="87"/>
      <c r="AP63" s="87"/>
      <c r="AQ63" s="87"/>
      <c r="AR63" s="87"/>
      <c r="AS63" s="87"/>
      <c r="AT63" s="87"/>
      <c r="AU63" s="87"/>
      <c r="AV63" s="87"/>
      <c r="AW63" s="87"/>
      <c r="AX63" s="87"/>
    </row>
    <row r="64" spans="1:50" s="48" customFormat="1" x14ac:dyDescent="0.25">
      <c r="A64" s="83" t="s">
        <v>766</v>
      </c>
      <c r="B64" s="84"/>
      <c r="C64" s="84"/>
      <c r="D64" s="84"/>
      <c r="E64" s="84"/>
      <c r="F64" s="84"/>
      <c r="G64" s="84"/>
      <c r="H64" s="84"/>
      <c r="I64" s="85"/>
      <c r="J64" s="85"/>
      <c r="K64" s="85"/>
      <c r="L64" s="85"/>
      <c r="M64" s="84"/>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6"/>
      <c r="AM64" s="86"/>
      <c r="AN64" s="87"/>
      <c r="AO64" s="87"/>
      <c r="AP64" s="87"/>
      <c r="AQ64" s="87"/>
      <c r="AR64" s="87"/>
      <c r="AS64" s="87"/>
      <c r="AT64" s="87"/>
      <c r="AU64" s="87"/>
      <c r="AV64" s="87"/>
      <c r="AW64" s="87"/>
      <c r="AX64" s="87"/>
    </row>
    <row r="65" spans="1:50" s="48" customFormat="1" x14ac:dyDescent="0.25">
      <c r="A65" s="71"/>
      <c r="B65" s="71"/>
      <c r="C65" s="71"/>
      <c r="D65" s="71"/>
      <c r="E65" s="71"/>
      <c r="F65" s="71"/>
      <c r="G65" s="71"/>
      <c r="H65" s="71"/>
      <c r="I65" s="74"/>
      <c r="J65" s="74"/>
      <c r="K65" s="74"/>
      <c r="L65" s="74"/>
      <c r="M65" s="71"/>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6"/>
      <c r="AM65" s="76"/>
    </row>
    <row r="66" spans="1:50" s="48" customFormat="1" x14ac:dyDescent="0.25">
      <c r="A66" s="73" t="s">
        <v>668</v>
      </c>
      <c r="B66" s="73"/>
      <c r="C66" s="73"/>
      <c r="D66" s="73"/>
      <c r="E66" s="71"/>
      <c r="F66" s="71"/>
      <c r="G66" s="71"/>
      <c r="H66" s="71"/>
      <c r="I66" s="74"/>
      <c r="J66" s="74"/>
      <c r="K66" s="74"/>
      <c r="L66" s="74"/>
      <c r="M66" s="71"/>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6"/>
      <c r="AM66" s="76"/>
    </row>
    <row r="67" spans="1:50" x14ac:dyDescent="0.25">
      <c r="A67" s="74" t="s">
        <v>697</v>
      </c>
      <c r="B67" s="71"/>
      <c r="C67" s="71"/>
      <c r="D67" s="71"/>
      <c r="E67" s="71"/>
      <c r="F67" s="71"/>
      <c r="G67" s="71"/>
      <c r="H67" s="71"/>
      <c r="I67" s="74"/>
      <c r="J67" s="74"/>
      <c r="K67" s="74"/>
      <c r="L67" s="74"/>
      <c r="M67" s="71"/>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6"/>
      <c r="AM67" s="76"/>
      <c r="AN67" s="48"/>
      <c r="AO67" s="48"/>
      <c r="AP67" s="48"/>
      <c r="AQ67" s="48"/>
      <c r="AR67" s="48"/>
      <c r="AS67" s="48"/>
      <c r="AT67" s="48"/>
    </row>
    <row r="68" spans="1:50" x14ac:dyDescent="0.25">
      <c r="A68" s="74" t="s">
        <v>0</v>
      </c>
      <c r="B68" s="74"/>
      <c r="C68" s="74"/>
      <c r="D68" s="74"/>
      <c r="E68" s="74"/>
      <c r="F68" s="74"/>
      <c r="G68" s="74"/>
      <c r="H68" s="74"/>
      <c r="I68" s="141"/>
      <c r="J68" s="76"/>
      <c r="K68" s="74"/>
      <c r="L68" s="74"/>
      <c r="M68" s="74"/>
      <c r="N68" s="74"/>
      <c r="O68" s="74"/>
      <c r="P68" s="74"/>
      <c r="Q68" s="74"/>
      <c r="R68" s="74"/>
      <c r="S68" s="74"/>
      <c r="T68" s="74"/>
      <c r="U68" s="74"/>
      <c r="V68" s="74"/>
      <c r="W68" s="74"/>
      <c r="X68" s="74"/>
      <c r="Y68" s="74"/>
      <c r="Z68" s="74"/>
      <c r="AA68" s="74"/>
      <c r="AB68" s="74"/>
      <c r="AC68" s="72"/>
      <c r="AD68" s="72"/>
      <c r="AE68" s="72"/>
      <c r="AF68" s="72"/>
      <c r="AG68" s="72"/>
      <c r="AH68" s="72"/>
      <c r="AI68" s="72"/>
      <c r="AJ68" s="72"/>
      <c r="AK68" s="72"/>
      <c r="AL68" s="70"/>
      <c r="AM68" s="70"/>
    </row>
    <row r="69" spans="1:50" s="48" customFormat="1" x14ac:dyDescent="0.25">
      <c r="A69" s="74" t="s">
        <v>1</v>
      </c>
      <c r="B69" s="74"/>
      <c r="C69" s="74"/>
      <c r="D69" s="74"/>
      <c r="E69" s="74"/>
      <c r="F69" s="74"/>
      <c r="G69" s="74"/>
      <c r="H69" s="74"/>
      <c r="I69" s="141"/>
      <c r="J69" s="76"/>
      <c r="K69" s="74"/>
      <c r="L69" s="74"/>
      <c r="M69" s="74"/>
      <c r="N69" s="74"/>
      <c r="O69" s="74"/>
      <c r="P69" s="74"/>
      <c r="Q69" s="74"/>
      <c r="R69" s="74"/>
      <c r="S69" s="74"/>
      <c r="T69" s="74"/>
      <c r="U69" s="74"/>
      <c r="V69" s="74"/>
      <c r="W69" s="74"/>
      <c r="X69" s="74"/>
      <c r="Y69" s="74"/>
      <c r="Z69" s="74"/>
      <c r="AA69" s="74"/>
      <c r="AB69" s="74"/>
      <c r="AC69" s="72"/>
      <c r="AD69" s="72"/>
      <c r="AE69" s="72"/>
      <c r="AF69" s="72"/>
      <c r="AG69" s="72"/>
      <c r="AH69" s="72"/>
      <c r="AI69" s="72"/>
      <c r="AJ69" s="72"/>
      <c r="AK69" s="72"/>
      <c r="AL69" s="70"/>
      <c r="AM69" s="70"/>
      <c r="AN69" s="1"/>
      <c r="AO69" s="1"/>
      <c r="AP69" s="1"/>
      <c r="AQ69" s="1"/>
      <c r="AR69" s="1"/>
      <c r="AS69" s="1"/>
      <c r="AT69" s="1"/>
    </row>
    <row r="70" spans="1:50" s="48" customFormat="1" x14ac:dyDescent="0.25">
      <c r="A70" s="74"/>
      <c r="B70" s="74"/>
      <c r="C70" s="74"/>
      <c r="D70" s="74"/>
      <c r="E70" s="74"/>
      <c r="F70" s="74"/>
      <c r="G70" s="74"/>
      <c r="H70" s="74"/>
      <c r="I70" s="141"/>
      <c r="J70" s="76"/>
      <c r="K70" s="74"/>
      <c r="L70" s="74"/>
      <c r="M70" s="74"/>
      <c r="N70" s="74"/>
      <c r="O70" s="74"/>
      <c r="P70" s="74"/>
      <c r="Q70" s="74"/>
      <c r="R70" s="74"/>
      <c r="S70" s="74"/>
      <c r="T70" s="74"/>
      <c r="U70" s="74"/>
      <c r="V70" s="74"/>
      <c r="W70" s="74"/>
      <c r="X70" s="74"/>
      <c r="Y70" s="74"/>
      <c r="Z70" s="74"/>
      <c r="AA70" s="74"/>
      <c r="AB70" s="74"/>
      <c r="AC70" s="72"/>
      <c r="AD70" s="72"/>
      <c r="AE70" s="72"/>
      <c r="AF70" s="72"/>
      <c r="AG70" s="72"/>
      <c r="AH70" s="72"/>
      <c r="AI70" s="72"/>
      <c r="AJ70" s="72"/>
      <c r="AK70" s="72"/>
      <c r="AL70" s="70"/>
      <c r="AM70" s="70"/>
      <c r="AN70" s="1"/>
      <c r="AO70" s="1"/>
      <c r="AP70" s="1"/>
      <c r="AQ70" s="1"/>
      <c r="AR70" s="1"/>
      <c r="AS70" s="1"/>
      <c r="AT70" s="1"/>
    </row>
    <row r="71" spans="1:50" x14ac:dyDescent="0.25">
      <c r="A71" s="559" t="s">
        <v>683</v>
      </c>
      <c r="B71" s="559"/>
      <c r="C71" s="559"/>
      <c r="D71" s="559"/>
      <c r="E71" s="559"/>
      <c r="F71" s="559"/>
      <c r="G71" s="559"/>
      <c r="H71" s="559"/>
      <c r="I71" s="559"/>
      <c r="J71" s="559"/>
      <c r="K71" s="559"/>
      <c r="L71" s="559"/>
      <c r="M71" s="559"/>
      <c r="N71" s="559"/>
      <c r="O71" s="559"/>
      <c r="P71" s="559"/>
      <c r="Q71" s="559"/>
      <c r="R71" s="559"/>
      <c r="S71" s="559"/>
      <c r="T71" s="559"/>
      <c r="U71" s="559"/>
      <c r="V71" s="559"/>
      <c r="W71" s="559"/>
      <c r="X71" s="559"/>
      <c r="Y71" s="559"/>
      <c r="Z71" s="559"/>
      <c r="AA71" s="559"/>
      <c r="AB71" s="559"/>
      <c r="AC71" s="559"/>
      <c r="AD71" s="559"/>
      <c r="AE71" s="559"/>
      <c r="AF71" s="559"/>
      <c r="AG71" s="559"/>
      <c r="AH71" s="559"/>
      <c r="AI71" s="559"/>
      <c r="AJ71" s="559"/>
      <c r="AK71" s="559"/>
      <c r="AL71" s="559"/>
      <c r="AM71" s="559"/>
      <c r="AN71" s="560"/>
      <c r="AO71" s="560"/>
      <c r="AP71" s="560"/>
      <c r="AQ71" s="560"/>
      <c r="AR71" s="560"/>
      <c r="AS71" s="560"/>
      <c r="AT71" s="560"/>
      <c r="AU71" s="561"/>
      <c r="AV71" s="561"/>
      <c r="AW71" s="561"/>
      <c r="AX71" s="561"/>
    </row>
    <row r="72" spans="1:50" x14ac:dyDescent="0.25">
      <c r="A72" s="559"/>
      <c r="B72" s="559"/>
      <c r="C72" s="559"/>
      <c r="D72" s="559"/>
      <c r="E72" s="559"/>
      <c r="F72" s="559"/>
      <c r="G72" s="559"/>
      <c r="H72" s="559"/>
      <c r="I72" s="559"/>
      <c r="J72" s="559"/>
      <c r="K72" s="559"/>
      <c r="L72" s="559"/>
      <c r="M72" s="559"/>
      <c r="N72" s="559"/>
      <c r="O72" s="559"/>
      <c r="P72" s="559"/>
      <c r="Q72" s="559"/>
      <c r="R72" s="559"/>
      <c r="S72" s="559"/>
      <c r="T72" s="559"/>
      <c r="U72" s="559"/>
      <c r="V72" s="559"/>
      <c r="W72" s="559"/>
      <c r="X72" s="559"/>
      <c r="Y72" s="559"/>
      <c r="Z72" s="559"/>
      <c r="AA72" s="559"/>
      <c r="AB72" s="559"/>
      <c r="AC72" s="559"/>
      <c r="AD72" s="559"/>
      <c r="AE72" s="559"/>
      <c r="AF72" s="559"/>
      <c r="AG72" s="559"/>
      <c r="AH72" s="559"/>
      <c r="AI72" s="559"/>
      <c r="AJ72" s="559"/>
      <c r="AK72" s="559"/>
      <c r="AL72" s="559"/>
      <c r="AM72" s="559"/>
      <c r="AN72" s="560"/>
      <c r="AO72" s="560"/>
      <c r="AP72" s="560"/>
      <c r="AQ72" s="560"/>
      <c r="AR72" s="560"/>
      <c r="AS72" s="560"/>
      <c r="AT72" s="560"/>
      <c r="AU72" s="561"/>
      <c r="AV72" s="561"/>
      <c r="AW72" s="561"/>
      <c r="AX72" s="561"/>
    </row>
  </sheetData>
  <sheetProtection password="CB42" sheet="1" objects="1" scenarios="1" formatCells="0"/>
  <customSheetViews>
    <customSheetView guid="{3912A889-2BF3-4E08-8B81-2239E9370FD7}" showGridLines="0" fitToPage="1" showRuler="0">
      <selection activeCell="AR9" sqref="AR9"/>
      <pageMargins left="0" right="0" top="0.2" bottom="0.5" header="0" footer="0"/>
      <printOptions horizontalCentered="1"/>
      <pageSetup scale="80" orientation="portrait" r:id="rId1"/>
      <headerFooter alignWithMargins="0">
        <oddFooter>&amp;L&amp;"Times New Roman,Regular"&amp;8Revised July 09</oddFooter>
      </headerFooter>
    </customSheetView>
  </customSheetViews>
  <mergeCells count="10">
    <mergeCell ref="A1:AL1"/>
    <mergeCell ref="X9:AC9"/>
    <mergeCell ref="AE9:AL9"/>
    <mergeCell ref="I24:S24"/>
    <mergeCell ref="A71:AX72"/>
    <mergeCell ref="AB52:AU52"/>
    <mergeCell ref="I57:O57"/>
    <mergeCell ref="I25:P25"/>
    <mergeCell ref="K40:T40"/>
    <mergeCell ref="AA43:AE43"/>
  </mergeCells>
  <phoneticPr fontId="0" type="noConversion"/>
  <hyperlinks>
    <hyperlink ref="I57" r:id="rId2"/>
    <hyperlink ref="A71:AM72" location="'Expense Stmt'!F5" display="Click here to fill out Expense Statement"/>
    <hyperlink ref="I24" r:id="rId3" display="Rotarian Payee Information Form"/>
    <hyperlink ref="I25" r:id="rId4" display="TRF contribution Form"/>
    <hyperlink ref="X9" r:id="rId5" display="Payment Guidelines."/>
    <hyperlink ref="AE9" r:id="rId6"/>
    <hyperlink ref="K40" r:id="rId7" display="Mileage Reimbursement Rates"/>
    <hyperlink ref="AB52" r:id="rId8"/>
    <hyperlink ref="AA5" r:id="rId9"/>
    <hyperlink ref="AA43:AE43" r:id="rId10" display="Spouse Form"/>
    <hyperlink ref="O59:AA59" r:id="rId11" display="Additional Documentation Requirements by Country"/>
  </hyperlinks>
  <printOptions horizontalCentered="1"/>
  <pageMargins left="1" right="0" top="0.5" bottom="0.5" header="0" footer="0"/>
  <pageSetup scale="89" fitToHeight="2" orientation="landscape" r:id="rId12"/>
  <headerFooter alignWithMargins="0">
    <oddFooter>&amp;L&amp;"Times New Roman,Regular"&amp;8Revised July 09</oddFooter>
  </headerFooter>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D1:Q237"/>
  <sheetViews>
    <sheetView workbookViewId="0">
      <selection activeCell="H3" sqref="H3:L237"/>
    </sheetView>
  </sheetViews>
  <sheetFormatPr defaultRowHeight="13.2" x14ac:dyDescent="0.25"/>
  <cols>
    <col min="8" max="10" width="9.44140625" customWidth="1"/>
    <col min="11" max="11" width="27.21875" bestFit="1" customWidth="1"/>
    <col min="12" max="12" width="13.44140625" bestFit="1" customWidth="1"/>
  </cols>
  <sheetData>
    <row r="1" spans="4:17" x14ac:dyDescent="0.25">
      <c r="H1" s="40" t="s">
        <v>392</v>
      </c>
      <c r="I1" s="40" t="s">
        <v>393</v>
      </c>
      <c r="J1" s="40" t="s">
        <v>394</v>
      </c>
      <c r="K1" s="40" t="s">
        <v>395</v>
      </c>
      <c r="L1" s="40" t="s">
        <v>396</v>
      </c>
      <c r="N1" s="40" t="s">
        <v>397</v>
      </c>
    </row>
    <row r="2" spans="4:17" x14ac:dyDescent="0.25">
      <c r="H2" s="40"/>
      <c r="I2" s="40"/>
      <c r="J2" s="40"/>
      <c r="K2" s="40"/>
      <c r="L2" s="40"/>
      <c r="N2" s="40"/>
    </row>
    <row r="3" spans="4:17" x14ac:dyDescent="0.25">
      <c r="H3" t="s">
        <v>648</v>
      </c>
      <c r="I3" t="s">
        <v>649</v>
      </c>
      <c r="J3" t="s">
        <v>389</v>
      </c>
      <c r="K3" t="s">
        <v>428</v>
      </c>
      <c r="L3" t="s">
        <v>402</v>
      </c>
      <c r="N3" t="s">
        <v>392</v>
      </c>
      <c r="O3" t="s">
        <v>393</v>
      </c>
      <c r="P3" t="s">
        <v>394</v>
      </c>
      <c r="Q3" t="s">
        <v>395</v>
      </c>
    </row>
    <row r="4" spans="4:17" x14ac:dyDescent="0.25">
      <c r="D4" t="s">
        <v>402</v>
      </c>
      <c r="E4" t="s">
        <v>401</v>
      </c>
      <c r="F4" t="s">
        <v>403</v>
      </c>
      <c r="H4" t="s">
        <v>398</v>
      </c>
      <c r="I4" t="s">
        <v>399</v>
      </c>
      <c r="J4" t="s">
        <v>389</v>
      </c>
      <c r="K4" t="s">
        <v>400</v>
      </c>
      <c r="L4" t="s">
        <v>401</v>
      </c>
      <c r="N4" t="s">
        <v>405</v>
      </c>
      <c r="O4" t="s">
        <v>406</v>
      </c>
      <c r="P4" t="s">
        <v>407</v>
      </c>
      <c r="Q4" t="s">
        <v>407</v>
      </c>
    </row>
    <row r="5" spans="4:17" x14ac:dyDescent="0.25">
      <c r="D5" t="s">
        <v>389</v>
      </c>
      <c r="E5" t="s">
        <v>389</v>
      </c>
      <c r="F5" t="s">
        <v>390</v>
      </c>
      <c r="H5" t="s">
        <v>109</v>
      </c>
      <c r="I5" t="s">
        <v>404</v>
      </c>
      <c r="J5" t="s">
        <v>389</v>
      </c>
      <c r="K5" t="s">
        <v>400</v>
      </c>
      <c r="L5" t="s">
        <v>401</v>
      </c>
      <c r="N5" t="s">
        <v>161</v>
      </c>
      <c r="O5" t="s">
        <v>409</v>
      </c>
      <c r="P5" t="s">
        <v>407</v>
      </c>
      <c r="Q5" t="s">
        <v>407</v>
      </c>
    </row>
    <row r="6" spans="4:17" x14ac:dyDescent="0.25">
      <c r="D6" t="s">
        <v>390</v>
      </c>
      <c r="E6" t="s">
        <v>410</v>
      </c>
      <c r="F6" t="s">
        <v>410</v>
      </c>
      <c r="H6" t="s">
        <v>110</v>
      </c>
      <c r="I6" t="s">
        <v>408</v>
      </c>
      <c r="J6" t="s">
        <v>389</v>
      </c>
      <c r="K6" t="s">
        <v>400</v>
      </c>
      <c r="L6" t="s">
        <v>401</v>
      </c>
      <c r="N6" t="s">
        <v>412</v>
      </c>
      <c r="O6" t="s">
        <v>413</v>
      </c>
      <c r="P6" t="s">
        <v>407</v>
      </c>
      <c r="Q6" t="s">
        <v>407</v>
      </c>
    </row>
    <row r="7" spans="4:17" x14ac:dyDescent="0.25">
      <c r="D7" t="s">
        <v>410</v>
      </c>
      <c r="H7" t="s">
        <v>111</v>
      </c>
      <c r="I7" t="s">
        <v>411</v>
      </c>
      <c r="J7" t="s">
        <v>389</v>
      </c>
      <c r="K7" t="s">
        <v>400</v>
      </c>
      <c r="L7" t="s">
        <v>401</v>
      </c>
      <c r="N7" t="s">
        <v>415</v>
      </c>
      <c r="O7" t="s">
        <v>416</v>
      </c>
      <c r="P7" t="s">
        <v>407</v>
      </c>
      <c r="Q7" t="s">
        <v>407</v>
      </c>
    </row>
    <row r="8" spans="4:17" x14ac:dyDescent="0.25">
      <c r="H8" t="s">
        <v>112</v>
      </c>
      <c r="I8" t="s">
        <v>414</v>
      </c>
      <c r="J8" t="s">
        <v>389</v>
      </c>
      <c r="K8" t="s">
        <v>400</v>
      </c>
      <c r="L8" t="s">
        <v>401</v>
      </c>
      <c r="N8" t="s">
        <v>209</v>
      </c>
      <c r="O8" t="s">
        <v>418</v>
      </c>
      <c r="P8" t="s">
        <v>407</v>
      </c>
      <c r="Q8" t="s">
        <v>407</v>
      </c>
    </row>
    <row r="9" spans="4:17" x14ac:dyDescent="0.25">
      <c r="H9" t="s">
        <v>113</v>
      </c>
      <c r="I9" t="s">
        <v>417</v>
      </c>
      <c r="J9" t="s">
        <v>389</v>
      </c>
      <c r="K9" t="s">
        <v>400</v>
      </c>
      <c r="L9" t="s">
        <v>401</v>
      </c>
      <c r="N9" t="s">
        <v>220</v>
      </c>
      <c r="O9" t="s">
        <v>420</v>
      </c>
      <c r="P9" t="s">
        <v>407</v>
      </c>
      <c r="Q9" t="s">
        <v>407</v>
      </c>
    </row>
    <row r="10" spans="4:17" x14ac:dyDescent="0.25">
      <c r="H10" t="s">
        <v>114</v>
      </c>
      <c r="I10" t="s">
        <v>419</v>
      </c>
      <c r="J10" t="s">
        <v>389</v>
      </c>
      <c r="K10" t="s">
        <v>400</v>
      </c>
      <c r="L10" t="s">
        <v>401</v>
      </c>
      <c r="N10" t="s">
        <v>226</v>
      </c>
      <c r="O10" t="s">
        <v>422</v>
      </c>
      <c r="P10" t="s">
        <v>407</v>
      </c>
      <c r="Q10" t="s">
        <v>407</v>
      </c>
    </row>
    <row r="11" spans="4:17" x14ac:dyDescent="0.25">
      <c r="H11" t="s">
        <v>115</v>
      </c>
      <c r="I11" t="s">
        <v>421</v>
      </c>
      <c r="J11" t="s">
        <v>389</v>
      </c>
      <c r="K11" t="s">
        <v>400</v>
      </c>
      <c r="L11" t="s">
        <v>401</v>
      </c>
      <c r="N11" t="s">
        <v>228</v>
      </c>
      <c r="O11" t="s">
        <v>424</v>
      </c>
      <c r="P11" t="s">
        <v>407</v>
      </c>
      <c r="Q11" t="s">
        <v>407</v>
      </c>
    </row>
    <row r="12" spans="4:17" x14ac:dyDescent="0.25">
      <c r="H12" t="s">
        <v>116</v>
      </c>
      <c r="I12" t="s">
        <v>423</v>
      </c>
      <c r="J12" t="s">
        <v>389</v>
      </c>
      <c r="K12" t="s">
        <v>400</v>
      </c>
      <c r="L12" t="s">
        <v>401</v>
      </c>
      <c r="N12" t="s">
        <v>254</v>
      </c>
      <c r="O12" t="s">
        <v>426</v>
      </c>
      <c r="P12" t="s">
        <v>407</v>
      </c>
      <c r="Q12" t="s">
        <v>407</v>
      </c>
    </row>
    <row r="13" spans="4:17" x14ac:dyDescent="0.25">
      <c r="H13" t="s">
        <v>117</v>
      </c>
      <c r="I13" t="s">
        <v>425</v>
      </c>
      <c r="J13" t="s">
        <v>389</v>
      </c>
      <c r="K13" t="s">
        <v>400</v>
      </c>
      <c r="L13" t="s">
        <v>401</v>
      </c>
      <c r="N13" t="s">
        <v>316</v>
      </c>
      <c r="O13" t="s">
        <v>429</v>
      </c>
      <c r="P13" t="s">
        <v>407</v>
      </c>
      <c r="Q13" t="s">
        <v>407</v>
      </c>
    </row>
    <row r="14" spans="4:17" x14ac:dyDescent="0.25">
      <c r="H14" t="s">
        <v>427</v>
      </c>
      <c r="I14" t="s">
        <v>350</v>
      </c>
      <c r="J14" t="s">
        <v>428</v>
      </c>
      <c r="K14" t="s">
        <v>400</v>
      </c>
      <c r="L14" t="s">
        <v>403</v>
      </c>
      <c r="N14" t="s">
        <v>346</v>
      </c>
      <c r="O14" t="s">
        <v>431</v>
      </c>
      <c r="P14" t="s">
        <v>407</v>
      </c>
      <c r="Q14" t="s">
        <v>407</v>
      </c>
    </row>
    <row r="15" spans="4:17" x14ac:dyDescent="0.25">
      <c r="H15" t="s">
        <v>119</v>
      </c>
      <c r="I15" t="s">
        <v>430</v>
      </c>
      <c r="J15" t="s">
        <v>389</v>
      </c>
      <c r="K15" t="s">
        <v>400</v>
      </c>
      <c r="L15" t="s">
        <v>401</v>
      </c>
      <c r="N15" t="s">
        <v>348</v>
      </c>
      <c r="O15" t="s">
        <v>433</v>
      </c>
      <c r="P15" t="s">
        <v>407</v>
      </c>
      <c r="Q15" t="s">
        <v>407</v>
      </c>
    </row>
    <row r="16" spans="4:17" x14ac:dyDescent="0.25">
      <c r="H16" t="s">
        <v>120</v>
      </c>
      <c r="I16" t="s">
        <v>432</v>
      </c>
      <c r="J16" t="s">
        <v>389</v>
      </c>
      <c r="K16" t="s">
        <v>400</v>
      </c>
      <c r="L16" t="s">
        <v>401</v>
      </c>
    </row>
    <row r="17" spans="8:12" x14ac:dyDescent="0.25">
      <c r="H17" t="s">
        <v>121</v>
      </c>
      <c r="I17" t="s">
        <v>434</v>
      </c>
      <c r="J17" t="s">
        <v>389</v>
      </c>
      <c r="K17" t="s">
        <v>400</v>
      </c>
      <c r="L17" t="s">
        <v>401</v>
      </c>
    </row>
    <row r="18" spans="8:12" x14ac:dyDescent="0.25">
      <c r="H18" t="s">
        <v>122</v>
      </c>
      <c r="I18" t="s">
        <v>435</v>
      </c>
      <c r="J18" t="s">
        <v>389</v>
      </c>
      <c r="K18" t="s">
        <v>400</v>
      </c>
      <c r="L18" t="s">
        <v>401</v>
      </c>
    </row>
    <row r="19" spans="8:12" x14ac:dyDescent="0.25">
      <c r="H19" t="s">
        <v>123</v>
      </c>
      <c r="I19" t="s">
        <v>436</v>
      </c>
      <c r="J19" t="s">
        <v>389</v>
      </c>
      <c r="K19" t="s">
        <v>400</v>
      </c>
      <c r="L19" t="s">
        <v>401</v>
      </c>
    </row>
    <row r="20" spans="8:12" x14ac:dyDescent="0.25">
      <c r="H20" t="s">
        <v>124</v>
      </c>
      <c r="I20" t="s">
        <v>437</v>
      </c>
      <c r="J20" t="s">
        <v>389</v>
      </c>
      <c r="K20" t="s">
        <v>400</v>
      </c>
      <c r="L20" t="s">
        <v>401</v>
      </c>
    </row>
    <row r="21" spans="8:12" x14ac:dyDescent="0.25">
      <c r="H21" t="s">
        <v>125</v>
      </c>
      <c r="I21" t="s">
        <v>438</v>
      </c>
      <c r="J21" t="s">
        <v>389</v>
      </c>
      <c r="K21" t="s">
        <v>400</v>
      </c>
      <c r="L21" t="s">
        <v>401</v>
      </c>
    </row>
    <row r="22" spans="8:12" x14ac:dyDescent="0.25">
      <c r="H22" t="s">
        <v>126</v>
      </c>
      <c r="I22" t="s">
        <v>439</v>
      </c>
      <c r="J22" t="s">
        <v>428</v>
      </c>
      <c r="K22" t="s">
        <v>400</v>
      </c>
      <c r="L22" t="s">
        <v>403</v>
      </c>
    </row>
    <row r="23" spans="8:12" x14ac:dyDescent="0.25">
      <c r="H23" t="s">
        <v>127</v>
      </c>
      <c r="I23" t="s">
        <v>440</v>
      </c>
      <c r="J23" t="s">
        <v>389</v>
      </c>
      <c r="K23" t="s">
        <v>400</v>
      </c>
      <c r="L23" t="s">
        <v>401</v>
      </c>
    </row>
    <row r="24" spans="8:12" x14ac:dyDescent="0.25">
      <c r="H24" t="s">
        <v>128</v>
      </c>
      <c r="I24" t="s">
        <v>441</v>
      </c>
      <c r="J24" t="s">
        <v>389</v>
      </c>
      <c r="K24" t="s">
        <v>400</v>
      </c>
      <c r="L24" t="s">
        <v>401</v>
      </c>
    </row>
    <row r="25" spans="8:12" x14ac:dyDescent="0.25">
      <c r="H25" t="s">
        <v>129</v>
      </c>
      <c r="I25" t="s">
        <v>442</v>
      </c>
      <c r="J25" t="s">
        <v>389</v>
      </c>
      <c r="K25" t="s">
        <v>400</v>
      </c>
      <c r="L25" t="s">
        <v>401</v>
      </c>
    </row>
    <row r="26" spans="8:12" x14ac:dyDescent="0.25">
      <c r="H26" t="s">
        <v>130</v>
      </c>
      <c r="I26" t="s">
        <v>443</v>
      </c>
      <c r="J26" t="s">
        <v>389</v>
      </c>
      <c r="K26" t="s">
        <v>400</v>
      </c>
      <c r="L26" t="s">
        <v>401</v>
      </c>
    </row>
    <row r="27" spans="8:12" x14ac:dyDescent="0.25">
      <c r="H27" t="s">
        <v>131</v>
      </c>
      <c r="I27" t="s">
        <v>444</v>
      </c>
      <c r="J27" t="s">
        <v>389</v>
      </c>
      <c r="K27" t="s">
        <v>400</v>
      </c>
      <c r="L27" t="s">
        <v>401</v>
      </c>
    </row>
    <row r="28" spans="8:12" x14ac:dyDescent="0.25">
      <c r="H28" t="s">
        <v>132</v>
      </c>
      <c r="I28" t="s">
        <v>445</v>
      </c>
      <c r="J28" t="s">
        <v>389</v>
      </c>
      <c r="K28" t="s">
        <v>400</v>
      </c>
      <c r="L28" t="s">
        <v>401</v>
      </c>
    </row>
    <row r="29" spans="8:12" x14ac:dyDescent="0.25">
      <c r="H29" t="s">
        <v>133</v>
      </c>
      <c r="I29" t="s">
        <v>446</v>
      </c>
      <c r="J29" t="s">
        <v>389</v>
      </c>
      <c r="K29" t="s">
        <v>400</v>
      </c>
      <c r="L29" t="s">
        <v>401</v>
      </c>
    </row>
    <row r="30" spans="8:12" x14ac:dyDescent="0.25">
      <c r="H30" t="s">
        <v>134</v>
      </c>
      <c r="I30" t="s">
        <v>447</v>
      </c>
      <c r="J30" t="s">
        <v>389</v>
      </c>
      <c r="K30" t="s">
        <v>400</v>
      </c>
      <c r="L30" t="s">
        <v>401</v>
      </c>
    </row>
    <row r="31" spans="8:12" x14ac:dyDescent="0.25">
      <c r="H31" t="s">
        <v>135</v>
      </c>
      <c r="I31" t="s">
        <v>448</v>
      </c>
      <c r="J31" t="s">
        <v>389</v>
      </c>
      <c r="K31" t="s">
        <v>400</v>
      </c>
      <c r="L31" t="s">
        <v>401</v>
      </c>
    </row>
    <row r="32" spans="8:12" x14ac:dyDescent="0.25">
      <c r="H32" t="s">
        <v>136</v>
      </c>
      <c r="I32" t="s">
        <v>449</v>
      </c>
      <c r="J32" t="s">
        <v>389</v>
      </c>
      <c r="K32" t="s">
        <v>400</v>
      </c>
      <c r="L32" t="s">
        <v>401</v>
      </c>
    </row>
    <row r="33" spans="8:12" x14ac:dyDescent="0.25">
      <c r="H33" t="s">
        <v>450</v>
      </c>
      <c r="I33" t="s">
        <v>451</v>
      </c>
      <c r="J33" t="s">
        <v>389</v>
      </c>
      <c r="K33" t="s">
        <v>400</v>
      </c>
      <c r="L33" t="s">
        <v>401</v>
      </c>
    </row>
    <row r="34" spans="8:12" x14ac:dyDescent="0.25">
      <c r="H34" t="s">
        <v>138</v>
      </c>
      <c r="I34" t="s">
        <v>452</v>
      </c>
      <c r="J34" t="s">
        <v>389</v>
      </c>
      <c r="K34" t="s">
        <v>400</v>
      </c>
      <c r="L34" t="s">
        <v>401</v>
      </c>
    </row>
    <row r="35" spans="8:12" x14ac:dyDescent="0.25">
      <c r="H35" t="s">
        <v>139</v>
      </c>
      <c r="I35" t="s">
        <v>453</v>
      </c>
      <c r="J35" t="s">
        <v>389</v>
      </c>
      <c r="K35" t="s">
        <v>400</v>
      </c>
      <c r="L35" t="s">
        <v>401</v>
      </c>
    </row>
    <row r="36" spans="8:12" x14ac:dyDescent="0.25">
      <c r="H36" t="s">
        <v>140</v>
      </c>
      <c r="I36" t="s">
        <v>454</v>
      </c>
      <c r="J36" t="s">
        <v>389</v>
      </c>
      <c r="K36" t="s">
        <v>400</v>
      </c>
      <c r="L36" t="s">
        <v>401</v>
      </c>
    </row>
    <row r="37" spans="8:12" x14ac:dyDescent="0.25">
      <c r="H37" t="s">
        <v>141</v>
      </c>
      <c r="I37" t="s">
        <v>455</v>
      </c>
      <c r="J37" t="s">
        <v>389</v>
      </c>
      <c r="K37" t="s">
        <v>400</v>
      </c>
      <c r="L37" t="s">
        <v>401</v>
      </c>
    </row>
    <row r="38" spans="8:12" x14ac:dyDescent="0.25">
      <c r="H38" t="s">
        <v>142</v>
      </c>
      <c r="I38" t="s">
        <v>456</v>
      </c>
      <c r="J38" t="s">
        <v>389</v>
      </c>
      <c r="K38" t="s">
        <v>400</v>
      </c>
      <c r="L38" t="s">
        <v>401</v>
      </c>
    </row>
    <row r="39" spans="8:12" x14ac:dyDescent="0.25">
      <c r="H39" t="s">
        <v>143</v>
      </c>
      <c r="I39" t="s">
        <v>457</v>
      </c>
      <c r="J39" t="s">
        <v>389</v>
      </c>
      <c r="K39" t="s">
        <v>400</v>
      </c>
      <c r="L39" t="s">
        <v>401</v>
      </c>
    </row>
    <row r="40" spans="8:12" x14ac:dyDescent="0.25">
      <c r="H40" t="s">
        <v>144</v>
      </c>
      <c r="I40" t="s">
        <v>458</v>
      </c>
      <c r="J40" t="s">
        <v>389</v>
      </c>
      <c r="K40" t="s">
        <v>428</v>
      </c>
      <c r="L40" t="s">
        <v>402</v>
      </c>
    </row>
    <row r="41" spans="8:12" x14ac:dyDescent="0.25">
      <c r="H41" t="s">
        <v>145</v>
      </c>
      <c r="I41" t="s">
        <v>459</v>
      </c>
      <c r="J41" t="s">
        <v>389</v>
      </c>
      <c r="K41" t="s">
        <v>400</v>
      </c>
      <c r="L41" t="s">
        <v>401</v>
      </c>
    </row>
    <row r="42" spans="8:12" x14ac:dyDescent="0.25">
      <c r="H42" t="s">
        <v>146</v>
      </c>
      <c r="I42" t="s">
        <v>460</v>
      </c>
      <c r="J42" t="s">
        <v>389</v>
      </c>
      <c r="K42" t="s">
        <v>400</v>
      </c>
      <c r="L42" t="s">
        <v>401</v>
      </c>
    </row>
    <row r="43" spans="8:12" x14ac:dyDescent="0.25">
      <c r="H43" t="s">
        <v>147</v>
      </c>
      <c r="I43" t="s">
        <v>461</v>
      </c>
      <c r="J43" t="s">
        <v>389</v>
      </c>
      <c r="K43" t="s">
        <v>400</v>
      </c>
      <c r="L43" t="s">
        <v>401</v>
      </c>
    </row>
    <row r="44" spans="8:12" x14ac:dyDescent="0.25">
      <c r="H44" t="s">
        <v>148</v>
      </c>
      <c r="I44" t="s">
        <v>462</v>
      </c>
      <c r="J44" t="s">
        <v>389</v>
      </c>
      <c r="K44" t="s">
        <v>400</v>
      </c>
      <c r="L44" t="s">
        <v>401</v>
      </c>
    </row>
    <row r="45" spans="8:12" x14ac:dyDescent="0.25">
      <c r="H45" t="s">
        <v>149</v>
      </c>
      <c r="I45" t="s">
        <v>463</v>
      </c>
      <c r="J45" t="s">
        <v>389</v>
      </c>
      <c r="K45" t="s">
        <v>400</v>
      </c>
      <c r="L45" t="s">
        <v>401</v>
      </c>
    </row>
    <row r="46" spans="8:12" x14ac:dyDescent="0.25">
      <c r="H46" t="s">
        <v>150</v>
      </c>
      <c r="I46" t="s">
        <v>464</v>
      </c>
      <c r="J46" t="s">
        <v>389</v>
      </c>
      <c r="K46" t="s">
        <v>428</v>
      </c>
      <c r="L46" t="s">
        <v>402</v>
      </c>
    </row>
    <row r="47" spans="8:12" x14ac:dyDescent="0.25">
      <c r="H47" t="s">
        <v>151</v>
      </c>
      <c r="I47" t="s">
        <v>465</v>
      </c>
      <c r="J47" t="s">
        <v>428</v>
      </c>
      <c r="K47" t="s">
        <v>400</v>
      </c>
      <c r="L47" t="s">
        <v>403</v>
      </c>
    </row>
    <row r="48" spans="8:12" x14ac:dyDescent="0.25">
      <c r="H48" t="s">
        <v>152</v>
      </c>
      <c r="I48" t="s">
        <v>466</v>
      </c>
      <c r="J48" t="s">
        <v>389</v>
      </c>
      <c r="K48" t="s">
        <v>400</v>
      </c>
      <c r="L48" t="s">
        <v>401</v>
      </c>
    </row>
    <row r="49" spans="8:12" x14ac:dyDescent="0.25">
      <c r="H49" t="s">
        <v>153</v>
      </c>
      <c r="I49" t="s">
        <v>467</v>
      </c>
      <c r="J49" t="s">
        <v>389</v>
      </c>
      <c r="K49" t="s">
        <v>400</v>
      </c>
      <c r="L49" t="s">
        <v>401</v>
      </c>
    </row>
    <row r="50" spans="8:12" x14ac:dyDescent="0.25">
      <c r="H50" t="s">
        <v>154</v>
      </c>
      <c r="I50" t="s">
        <v>468</v>
      </c>
      <c r="J50" t="s">
        <v>389</v>
      </c>
      <c r="K50" t="s">
        <v>400</v>
      </c>
      <c r="L50" t="s">
        <v>401</v>
      </c>
    </row>
    <row r="51" spans="8:12" x14ac:dyDescent="0.25">
      <c r="H51" t="s">
        <v>155</v>
      </c>
      <c r="I51" t="s">
        <v>469</v>
      </c>
      <c r="J51" t="s">
        <v>389</v>
      </c>
      <c r="K51" t="s">
        <v>400</v>
      </c>
      <c r="L51" t="s">
        <v>401</v>
      </c>
    </row>
    <row r="52" spans="8:12" x14ac:dyDescent="0.25">
      <c r="H52" t="s">
        <v>156</v>
      </c>
      <c r="I52" t="s">
        <v>470</v>
      </c>
      <c r="J52" t="s">
        <v>389</v>
      </c>
      <c r="K52" t="s">
        <v>400</v>
      </c>
      <c r="L52" t="s">
        <v>401</v>
      </c>
    </row>
    <row r="53" spans="8:12" x14ac:dyDescent="0.25">
      <c r="H53" t="s">
        <v>157</v>
      </c>
      <c r="I53" t="s">
        <v>471</v>
      </c>
      <c r="J53" t="s">
        <v>389</v>
      </c>
      <c r="K53" t="s">
        <v>400</v>
      </c>
      <c r="L53" t="s">
        <v>401</v>
      </c>
    </row>
    <row r="54" spans="8:12" x14ac:dyDescent="0.25">
      <c r="H54" t="s">
        <v>158</v>
      </c>
      <c r="I54" t="s">
        <v>472</v>
      </c>
      <c r="J54" t="s">
        <v>389</v>
      </c>
      <c r="K54" t="s">
        <v>400</v>
      </c>
      <c r="L54" t="s">
        <v>401</v>
      </c>
    </row>
    <row r="55" spans="8:12" x14ac:dyDescent="0.25">
      <c r="H55" t="s">
        <v>159</v>
      </c>
      <c r="I55" t="s">
        <v>473</v>
      </c>
      <c r="J55" t="s">
        <v>389</v>
      </c>
      <c r="K55" t="s">
        <v>400</v>
      </c>
      <c r="L55" t="s">
        <v>401</v>
      </c>
    </row>
    <row r="56" spans="8:12" x14ac:dyDescent="0.25">
      <c r="H56" t="s">
        <v>160</v>
      </c>
      <c r="I56" t="s">
        <v>474</v>
      </c>
      <c r="J56" t="s">
        <v>389</v>
      </c>
      <c r="K56" t="s">
        <v>400</v>
      </c>
      <c r="L56" t="s">
        <v>401</v>
      </c>
    </row>
    <row r="57" spans="8:12" x14ac:dyDescent="0.25">
      <c r="H57" t="s">
        <v>162</v>
      </c>
      <c r="I57" t="s">
        <v>475</v>
      </c>
      <c r="J57" t="s">
        <v>389</v>
      </c>
      <c r="K57" t="s">
        <v>400</v>
      </c>
      <c r="L57" t="s">
        <v>401</v>
      </c>
    </row>
    <row r="58" spans="8:12" x14ac:dyDescent="0.25">
      <c r="H58" t="s">
        <v>163</v>
      </c>
      <c r="I58" t="s">
        <v>476</v>
      </c>
      <c r="J58" t="s">
        <v>389</v>
      </c>
      <c r="K58" t="s">
        <v>400</v>
      </c>
      <c r="L58" t="s">
        <v>401</v>
      </c>
    </row>
    <row r="59" spans="8:12" x14ac:dyDescent="0.25">
      <c r="H59" t="s">
        <v>164</v>
      </c>
      <c r="I59" t="s">
        <v>477</v>
      </c>
      <c r="J59" t="s">
        <v>389</v>
      </c>
      <c r="K59" t="s">
        <v>400</v>
      </c>
      <c r="L59" t="s">
        <v>401</v>
      </c>
    </row>
    <row r="60" spans="8:12" x14ac:dyDescent="0.25">
      <c r="H60" t="s">
        <v>165</v>
      </c>
      <c r="I60" t="s">
        <v>478</v>
      </c>
      <c r="J60" t="s">
        <v>389</v>
      </c>
      <c r="K60" t="s">
        <v>400</v>
      </c>
      <c r="L60" t="s">
        <v>401</v>
      </c>
    </row>
    <row r="61" spans="8:12" x14ac:dyDescent="0.25">
      <c r="H61" t="s">
        <v>166</v>
      </c>
      <c r="I61" t="s">
        <v>479</v>
      </c>
      <c r="J61" t="s">
        <v>389</v>
      </c>
      <c r="K61" t="s">
        <v>400</v>
      </c>
      <c r="L61" t="s">
        <v>401</v>
      </c>
    </row>
    <row r="62" spans="8:12" x14ac:dyDescent="0.25">
      <c r="H62" t="s">
        <v>167</v>
      </c>
      <c r="I62" t="s">
        <v>480</v>
      </c>
      <c r="J62" t="s">
        <v>389</v>
      </c>
      <c r="K62" t="s">
        <v>400</v>
      </c>
      <c r="L62" t="s">
        <v>401</v>
      </c>
    </row>
    <row r="63" spans="8:12" x14ac:dyDescent="0.25">
      <c r="H63" t="s">
        <v>168</v>
      </c>
      <c r="I63" t="s">
        <v>481</v>
      </c>
      <c r="J63" t="s">
        <v>389</v>
      </c>
      <c r="K63" t="s">
        <v>400</v>
      </c>
      <c r="L63" t="s">
        <v>401</v>
      </c>
    </row>
    <row r="64" spans="8:12" x14ac:dyDescent="0.25">
      <c r="H64" t="s">
        <v>169</v>
      </c>
      <c r="I64" t="s">
        <v>482</v>
      </c>
      <c r="J64" t="s">
        <v>389</v>
      </c>
      <c r="K64" t="s">
        <v>400</v>
      </c>
      <c r="L64" t="s">
        <v>401</v>
      </c>
    </row>
    <row r="65" spans="8:12" x14ac:dyDescent="0.25">
      <c r="H65" t="s">
        <v>170</v>
      </c>
      <c r="I65" t="s">
        <v>483</v>
      </c>
      <c r="J65" t="s">
        <v>428</v>
      </c>
      <c r="K65" t="s">
        <v>400</v>
      </c>
      <c r="L65" t="s">
        <v>403</v>
      </c>
    </row>
    <row r="66" spans="8:12" x14ac:dyDescent="0.25">
      <c r="H66" t="s">
        <v>171</v>
      </c>
      <c r="I66" t="s">
        <v>484</v>
      </c>
      <c r="J66" t="s">
        <v>389</v>
      </c>
      <c r="K66" t="s">
        <v>400</v>
      </c>
      <c r="L66" t="s">
        <v>401</v>
      </c>
    </row>
    <row r="67" spans="8:12" x14ac:dyDescent="0.25">
      <c r="H67" t="s">
        <v>172</v>
      </c>
      <c r="I67" t="s">
        <v>485</v>
      </c>
      <c r="J67" t="s">
        <v>389</v>
      </c>
      <c r="K67" t="s">
        <v>428</v>
      </c>
      <c r="L67" t="s">
        <v>402</v>
      </c>
    </row>
    <row r="68" spans="8:12" x14ac:dyDescent="0.25">
      <c r="H68" t="s">
        <v>173</v>
      </c>
      <c r="I68" t="s">
        <v>486</v>
      </c>
      <c r="J68" t="s">
        <v>389</v>
      </c>
      <c r="K68" t="s">
        <v>400</v>
      </c>
      <c r="L68" t="s">
        <v>401</v>
      </c>
    </row>
    <row r="69" spans="8:12" x14ac:dyDescent="0.25">
      <c r="H69" t="s">
        <v>174</v>
      </c>
      <c r="I69" t="s">
        <v>487</v>
      </c>
      <c r="J69" t="s">
        <v>389</v>
      </c>
      <c r="K69" t="s">
        <v>400</v>
      </c>
      <c r="L69" t="s">
        <v>401</v>
      </c>
    </row>
    <row r="70" spans="8:12" x14ac:dyDescent="0.25">
      <c r="H70" t="s">
        <v>175</v>
      </c>
      <c r="I70" t="s">
        <v>488</v>
      </c>
      <c r="J70" t="s">
        <v>389</v>
      </c>
      <c r="K70" t="s">
        <v>400</v>
      </c>
      <c r="L70" t="s">
        <v>401</v>
      </c>
    </row>
    <row r="71" spans="8:12" x14ac:dyDescent="0.25">
      <c r="H71" t="s">
        <v>176</v>
      </c>
      <c r="I71" t="s">
        <v>489</v>
      </c>
      <c r="J71" t="s">
        <v>389</v>
      </c>
      <c r="K71" t="s">
        <v>400</v>
      </c>
      <c r="L71" t="s">
        <v>401</v>
      </c>
    </row>
    <row r="72" spans="8:12" x14ac:dyDescent="0.25">
      <c r="H72" t="s">
        <v>177</v>
      </c>
      <c r="I72" t="s">
        <v>490</v>
      </c>
      <c r="J72" t="s">
        <v>389</v>
      </c>
      <c r="K72" t="s">
        <v>400</v>
      </c>
      <c r="L72" t="s">
        <v>401</v>
      </c>
    </row>
    <row r="73" spans="8:12" x14ac:dyDescent="0.25">
      <c r="H73" t="s">
        <v>178</v>
      </c>
      <c r="I73" t="s">
        <v>491</v>
      </c>
      <c r="J73" t="s">
        <v>389</v>
      </c>
      <c r="K73" t="s">
        <v>400</v>
      </c>
      <c r="L73" t="s">
        <v>401</v>
      </c>
    </row>
    <row r="74" spans="8:12" x14ac:dyDescent="0.25">
      <c r="H74" t="s">
        <v>179</v>
      </c>
      <c r="I74" t="s">
        <v>492</v>
      </c>
      <c r="J74" t="s">
        <v>389</v>
      </c>
      <c r="K74" t="s">
        <v>400</v>
      </c>
      <c r="L74" t="s">
        <v>401</v>
      </c>
    </row>
    <row r="75" spans="8:12" x14ac:dyDescent="0.25">
      <c r="H75" t="s">
        <v>180</v>
      </c>
      <c r="I75" t="s">
        <v>493</v>
      </c>
      <c r="J75" t="s">
        <v>389</v>
      </c>
      <c r="K75" t="s">
        <v>400</v>
      </c>
      <c r="L75" t="s">
        <v>401</v>
      </c>
    </row>
    <row r="76" spans="8:12" x14ac:dyDescent="0.25">
      <c r="H76" t="s">
        <v>181</v>
      </c>
      <c r="I76" t="s">
        <v>494</v>
      </c>
      <c r="J76" t="s">
        <v>389</v>
      </c>
      <c r="K76" t="s">
        <v>400</v>
      </c>
      <c r="L76" t="s">
        <v>401</v>
      </c>
    </row>
    <row r="77" spans="8:12" x14ac:dyDescent="0.25">
      <c r="H77" t="s">
        <v>182</v>
      </c>
      <c r="I77" t="s">
        <v>495</v>
      </c>
      <c r="J77" t="s">
        <v>389</v>
      </c>
      <c r="K77" t="s">
        <v>400</v>
      </c>
      <c r="L77" t="s">
        <v>401</v>
      </c>
    </row>
    <row r="78" spans="8:12" x14ac:dyDescent="0.25">
      <c r="H78" t="s">
        <v>183</v>
      </c>
      <c r="I78" t="s">
        <v>496</v>
      </c>
      <c r="J78" t="s">
        <v>389</v>
      </c>
      <c r="K78" t="s">
        <v>400</v>
      </c>
      <c r="L78" t="s">
        <v>401</v>
      </c>
    </row>
    <row r="79" spans="8:12" x14ac:dyDescent="0.25">
      <c r="H79" t="s">
        <v>184</v>
      </c>
      <c r="I79" t="s">
        <v>497</v>
      </c>
      <c r="J79" t="s">
        <v>389</v>
      </c>
      <c r="K79" t="s">
        <v>400</v>
      </c>
      <c r="L79" t="s">
        <v>401</v>
      </c>
    </row>
    <row r="80" spans="8:12" x14ac:dyDescent="0.25">
      <c r="H80" t="s">
        <v>185</v>
      </c>
      <c r="I80" t="s">
        <v>498</v>
      </c>
      <c r="J80" t="s">
        <v>389</v>
      </c>
      <c r="K80" t="s">
        <v>400</v>
      </c>
      <c r="L80" t="s">
        <v>401</v>
      </c>
    </row>
    <row r="81" spans="8:12" x14ac:dyDescent="0.25">
      <c r="H81" t="s">
        <v>186</v>
      </c>
      <c r="I81" t="s">
        <v>499</v>
      </c>
      <c r="J81" t="s">
        <v>389</v>
      </c>
      <c r="K81" t="s">
        <v>400</v>
      </c>
      <c r="L81" t="s">
        <v>401</v>
      </c>
    </row>
    <row r="82" spans="8:12" x14ac:dyDescent="0.25">
      <c r="H82" t="s">
        <v>187</v>
      </c>
      <c r="I82" t="s">
        <v>500</v>
      </c>
      <c r="J82" t="s">
        <v>389</v>
      </c>
      <c r="K82" t="s">
        <v>400</v>
      </c>
      <c r="L82" t="s">
        <v>401</v>
      </c>
    </row>
    <row r="83" spans="8:12" x14ac:dyDescent="0.25">
      <c r="H83" t="s">
        <v>188</v>
      </c>
      <c r="I83" t="s">
        <v>501</v>
      </c>
      <c r="J83" t="s">
        <v>389</v>
      </c>
      <c r="K83" t="s">
        <v>400</v>
      </c>
      <c r="L83" t="s">
        <v>401</v>
      </c>
    </row>
    <row r="84" spans="8:12" x14ac:dyDescent="0.25">
      <c r="H84" t="s">
        <v>502</v>
      </c>
      <c r="I84" t="s">
        <v>503</v>
      </c>
      <c r="J84" t="s">
        <v>389</v>
      </c>
      <c r="K84" t="s">
        <v>428</v>
      </c>
      <c r="L84" t="s">
        <v>402</v>
      </c>
    </row>
    <row r="85" spans="8:12" x14ac:dyDescent="0.25">
      <c r="H85" t="s">
        <v>189</v>
      </c>
      <c r="I85" t="s">
        <v>504</v>
      </c>
      <c r="J85" t="s">
        <v>389</v>
      </c>
      <c r="K85" t="s">
        <v>400</v>
      </c>
      <c r="L85" t="s">
        <v>401</v>
      </c>
    </row>
    <row r="86" spans="8:12" x14ac:dyDescent="0.25">
      <c r="H86" t="s">
        <v>190</v>
      </c>
      <c r="I86" t="s">
        <v>505</v>
      </c>
      <c r="J86" t="s">
        <v>389</v>
      </c>
      <c r="K86" t="s">
        <v>400</v>
      </c>
      <c r="L86" t="s">
        <v>401</v>
      </c>
    </row>
    <row r="87" spans="8:12" x14ac:dyDescent="0.25">
      <c r="H87" t="s">
        <v>191</v>
      </c>
      <c r="I87" t="s">
        <v>506</v>
      </c>
      <c r="J87" t="s">
        <v>389</v>
      </c>
      <c r="K87" t="s">
        <v>400</v>
      </c>
      <c r="L87" t="s">
        <v>401</v>
      </c>
    </row>
    <row r="88" spans="8:12" x14ac:dyDescent="0.25">
      <c r="H88" t="s">
        <v>192</v>
      </c>
      <c r="I88" t="s">
        <v>507</v>
      </c>
      <c r="J88" t="s">
        <v>389</v>
      </c>
      <c r="K88" t="s">
        <v>400</v>
      </c>
      <c r="L88" t="s">
        <v>401</v>
      </c>
    </row>
    <row r="89" spans="8:12" x14ac:dyDescent="0.25">
      <c r="H89" t="s">
        <v>193</v>
      </c>
      <c r="I89" t="s">
        <v>508</v>
      </c>
      <c r="J89" t="s">
        <v>389</v>
      </c>
      <c r="K89" t="s">
        <v>400</v>
      </c>
      <c r="L89" t="s">
        <v>401</v>
      </c>
    </row>
    <row r="90" spans="8:12" x14ac:dyDescent="0.25">
      <c r="H90" t="s">
        <v>194</v>
      </c>
      <c r="I90" t="s">
        <v>509</v>
      </c>
      <c r="J90" t="s">
        <v>389</v>
      </c>
      <c r="K90" t="s">
        <v>400</v>
      </c>
      <c r="L90" t="s">
        <v>401</v>
      </c>
    </row>
    <row r="91" spans="8:12" x14ac:dyDescent="0.25">
      <c r="H91" t="s">
        <v>195</v>
      </c>
      <c r="I91" t="s">
        <v>510</v>
      </c>
      <c r="J91" t="s">
        <v>389</v>
      </c>
      <c r="K91" t="s">
        <v>428</v>
      </c>
      <c r="L91" t="s">
        <v>402</v>
      </c>
    </row>
    <row r="92" spans="8:12" x14ac:dyDescent="0.25">
      <c r="H92" t="s">
        <v>196</v>
      </c>
      <c r="I92" t="s">
        <v>511</v>
      </c>
      <c r="J92" t="s">
        <v>389</v>
      </c>
      <c r="K92" t="s">
        <v>400</v>
      </c>
      <c r="L92" t="s">
        <v>401</v>
      </c>
    </row>
    <row r="93" spans="8:12" x14ac:dyDescent="0.25">
      <c r="H93" t="s">
        <v>197</v>
      </c>
      <c r="I93" t="s">
        <v>512</v>
      </c>
      <c r="J93" t="s">
        <v>389</v>
      </c>
      <c r="K93" t="s">
        <v>400</v>
      </c>
      <c r="L93" t="s">
        <v>401</v>
      </c>
    </row>
    <row r="94" spans="8:12" x14ac:dyDescent="0.25">
      <c r="H94" t="s">
        <v>198</v>
      </c>
      <c r="I94" t="s">
        <v>513</v>
      </c>
      <c r="J94" t="s">
        <v>389</v>
      </c>
      <c r="K94" t="s">
        <v>400</v>
      </c>
      <c r="L94" t="s">
        <v>401</v>
      </c>
    </row>
    <row r="95" spans="8:12" x14ac:dyDescent="0.25">
      <c r="H95" t="s">
        <v>199</v>
      </c>
      <c r="I95" t="s">
        <v>514</v>
      </c>
      <c r="J95" t="s">
        <v>389</v>
      </c>
      <c r="K95" t="s">
        <v>400</v>
      </c>
      <c r="L95" t="s">
        <v>401</v>
      </c>
    </row>
    <row r="96" spans="8:12" x14ac:dyDescent="0.25">
      <c r="H96" t="s">
        <v>200</v>
      </c>
      <c r="I96" t="s">
        <v>515</v>
      </c>
      <c r="J96" t="s">
        <v>389</v>
      </c>
      <c r="K96" t="s">
        <v>400</v>
      </c>
      <c r="L96" t="s">
        <v>401</v>
      </c>
    </row>
    <row r="97" spans="8:12" x14ac:dyDescent="0.25">
      <c r="H97" t="s">
        <v>201</v>
      </c>
      <c r="I97" t="s">
        <v>516</v>
      </c>
      <c r="J97" t="s">
        <v>389</v>
      </c>
      <c r="K97" t="s">
        <v>400</v>
      </c>
      <c r="L97" t="s">
        <v>401</v>
      </c>
    </row>
    <row r="98" spans="8:12" x14ac:dyDescent="0.25">
      <c r="H98" t="s">
        <v>202</v>
      </c>
      <c r="I98" t="s">
        <v>517</v>
      </c>
      <c r="J98" t="s">
        <v>389</v>
      </c>
      <c r="K98" t="s">
        <v>400</v>
      </c>
      <c r="L98" t="s">
        <v>401</v>
      </c>
    </row>
    <row r="99" spans="8:12" x14ac:dyDescent="0.25">
      <c r="H99" t="s">
        <v>203</v>
      </c>
      <c r="I99" t="s">
        <v>518</v>
      </c>
      <c r="J99" t="s">
        <v>389</v>
      </c>
      <c r="K99" t="s">
        <v>400</v>
      </c>
      <c r="L99" t="s">
        <v>401</v>
      </c>
    </row>
    <row r="100" spans="8:12" x14ac:dyDescent="0.25">
      <c r="H100" t="s">
        <v>204</v>
      </c>
      <c r="I100" t="s">
        <v>519</v>
      </c>
      <c r="J100" t="s">
        <v>389</v>
      </c>
      <c r="K100" t="s">
        <v>400</v>
      </c>
      <c r="L100" t="s">
        <v>401</v>
      </c>
    </row>
    <row r="101" spans="8:12" x14ac:dyDescent="0.25">
      <c r="H101" t="s">
        <v>205</v>
      </c>
      <c r="I101" t="s">
        <v>520</v>
      </c>
      <c r="J101" t="s">
        <v>389</v>
      </c>
      <c r="K101" t="s">
        <v>400</v>
      </c>
      <c r="L101" t="s">
        <v>401</v>
      </c>
    </row>
    <row r="102" spans="8:12" x14ac:dyDescent="0.25">
      <c r="H102" t="s">
        <v>206</v>
      </c>
      <c r="I102" t="s">
        <v>521</v>
      </c>
      <c r="J102" t="s">
        <v>428</v>
      </c>
      <c r="K102" t="s">
        <v>389</v>
      </c>
      <c r="L102" t="s">
        <v>402</v>
      </c>
    </row>
    <row r="103" spans="8:12" x14ac:dyDescent="0.25">
      <c r="H103" t="s">
        <v>207</v>
      </c>
      <c r="I103" t="s">
        <v>522</v>
      </c>
      <c r="J103" t="s">
        <v>389</v>
      </c>
      <c r="K103" t="s">
        <v>400</v>
      </c>
      <c r="L103" t="s">
        <v>401</v>
      </c>
    </row>
    <row r="104" spans="8:12" x14ac:dyDescent="0.25">
      <c r="H104" t="s">
        <v>523</v>
      </c>
      <c r="I104" t="s">
        <v>524</v>
      </c>
      <c r="J104" t="s">
        <v>389</v>
      </c>
      <c r="K104" t="s">
        <v>400</v>
      </c>
      <c r="L104" t="s">
        <v>401</v>
      </c>
    </row>
    <row r="105" spans="8:12" x14ac:dyDescent="0.25">
      <c r="H105" t="s">
        <v>210</v>
      </c>
      <c r="I105" t="s">
        <v>525</v>
      </c>
      <c r="J105" t="s">
        <v>389</v>
      </c>
      <c r="K105" t="s">
        <v>428</v>
      </c>
      <c r="L105" t="s">
        <v>402</v>
      </c>
    </row>
    <row r="106" spans="8:12" x14ac:dyDescent="0.25">
      <c r="H106" t="s">
        <v>211</v>
      </c>
      <c r="I106" t="s">
        <v>526</v>
      </c>
      <c r="J106" t="s">
        <v>389</v>
      </c>
      <c r="K106" t="s">
        <v>400</v>
      </c>
      <c r="L106" t="s">
        <v>401</v>
      </c>
    </row>
    <row r="107" spans="8:12" x14ac:dyDescent="0.25">
      <c r="H107" t="s">
        <v>212</v>
      </c>
      <c r="I107" t="s">
        <v>527</v>
      </c>
      <c r="J107" t="s">
        <v>389</v>
      </c>
      <c r="K107" t="s">
        <v>400</v>
      </c>
      <c r="L107" t="s">
        <v>401</v>
      </c>
    </row>
    <row r="108" spans="8:12" x14ac:dyDescent="0.25">
      <c r="H108" t="s">
        <v>213</v>
      </c>
      <c r="I108" t="s">
        <v>528</v>
      </c>
      <c r="J108" t="s">
        <v>389</v>
      </c>
      <c r="K108" t="s">
        <v>400</v>
      </c>
      <c r="L108" t="s">
        <v>401</v>
      </c>
    </row>
    <row r="109" spans="8:12" x14ac:dyDescent="0.25">
      <c r="H109" t="s">
        <v>214</v>
      </c>
      <c r="I109" t="s">
        <v>529</v>
      </c>
      <c r="J109" t="s">
        <v>389</v>
      </c>
      <c r="K109" t="s">
        <v>400</v>
      </c>
      <c r="L109" t="s">
        <v>401</v>
      </c>
    </row>
    <row r="110" spans="8:12" x14ac:dyDescent="0.25">
      <c r="H110" t="s">
        <v>215</v>
      </c>
      <c r="I110" t="s">
        <v>530</v>
      </c>
      <c r="J110" t="s">
        <v>389</v>
      </c>
      <c r="K110" t="s">
        <v>428</v>
      </c>
      <c r="L110" t="s">
        <v>402</v>
      </c>
    </row>
    <row r="111" spans="8:12" x14ac:dyDescent="0.25">
      <c r="H111" t="s">
        <v>216</v>
      </c>
      <c r="I111" t="s">
        <v>531</v>
      </c>
      <c r="J111" t="s">
        <v>389</v>
      </c>
      <c r="K111" t="s">
        <v>400</v>
      </c>
      <c r="L111" t="s">
        <v>401</v>
      </c>
    </row>
    <row r="112" spans="8:12" x14ac:dyDescent="0.25">
      <c r="H112" t="s">
        <v>217</v>
      </c>
      <c r="I112" t="s">
        <v>532</v>
      </c>
      <c r="J112" t="s">
        <v>389</v>
      </c>
      <c r="K112" t="s">
        <v>400</v>
      </c>
      <c r="L112" t="s">
        <v>401</v>
      </c>
    </row>
    <row r="113" spans="8:12" x14ac:dyDescent="0.25">
      <c r="H113" t="s">
        <v>218</v>
      </c>
      <c r="I113" t="s">
        <v>533</v>
      </c>
      <c r="J113" t="s">
        <v>389</v>
      </c>
      <c r="K113" t="s">
        <v>400</v>
      </c>
      <c r="L113" t="s">
        <v>401</v>
      </c>
    </row>
    <row r="114" spans="8:12" x14ac:dyDescent="0.25">
      <c r="H114" t="s">
        <v>219</v>
      </c>
      <c r="I114" t="s">
        <v>534</v>
      </c>
      <c r="J114" t="s">
        <v>389</v>
      </c>
      <c r="K114" t="s">
        <v>400</v>
      </c>
      <c r="L114" t="s">
        <v>401</v>
      </c>
    </row>
    <row r="115" spans="8:12" x14ac:dyDescent="0.25">
      <c r="H115" t="s">
        <v>221</v>
      </c>
      <c r="I115" t="s">
        <v>535</v>
      </c>
      <c r="J115" t="s">
        <v>389</v>
      </c>
      <c r="K115" t="s">
        <v>400</v>
      </c>
      <c r="L115" t="s">
        <v>401</v>
      </c>
    </row>
    <row r="116" spans="8:12" x14ac:dyDescent="0.25">
      <c r="H116" t="s">
        <v>222</v>
      </c>
      <c r="I116" t="s">
        <v>536</v>
      </c>
      <c r="J116" t="s">
        <v>389</v>
      </c>
      <c r="K116" t="s">
        <v>400</v>
      </c>
      <c r="L116" t="s">
        <v>401</v>
      </c>
    </row>
    <row r="117" spans="8:12" x14ac:dyDescent="0.25">
      <c r="H117" t="s">
        <v>223</v>
      </c>
      <c r="I117" t="s">
        <v>537</v>
      </c>
      <c r="J117" t="s">
        <v>389</v>
      </c>
      <c r="K117" t="s">
        <v>400</v>
      </c>
      <c r="L117" t="s">
        <v>401</v>
      </c>
    </row>
    <row r="118" spans="8:12" x14ac:dyDescent="0.25">
      <c r="H118" t="s">
        <v>224</v>
      </c>
      <c r="I118" t="s">
        <v>538</v>
      </c>
      <c r="J118" t="s">
        <v>389</v>
      </c>
      <c r="K118" t="s">
        <v>400</v>
      </c>
      <c r="L118" t="s">
        <v>401</v>
      </c>
    </row>
    <row r="119" spans="8:12" x14ac:dyDescent="0.25">
      <c r="H119" t="s">
        <v>225</v>
      </c>
      <c r="I119" t="s">
        <v>539</v>
      </c>
      <c r="J119" t="s">
        <v>389</v>
      </c>
      <c r="K119" t="s">
        <v>400</v>
      </c>
      <c r="L119" t="s">
        <v>401</v>
      </c>
    </row>
    <row r="120" spans="8:12" x14ac:dyDescent="0.25">
      <c r="H120" t="s">
        <v>227</v>
      </c>
      <c r="I120" t="s">
        <v>540</v>
      </c>
      <c r="J120" t="s">
        <v>389</v>
      </c>
      <c r="K120" t="s">
        <v>400</v>
      </c>
      <c r="L120" t="s">
        <v>401</v>
      </c>
    </row>
    <row r="121" spans="8:12" x14ac:dyDescent="0.25">
      <c r="H121" t="s">
        <v>229</v>
      </c>
      <c r="I121" t="s">
        <v>541</v>
      </c>
      <c r="J121" t="s">
        <v>389</v>
      </c>
      <c r="K121" t="s">
        <v>400</v>
      </c>
      <c r="L121" t="s">
        <v>401</v>
      </c>
    </row>
    <row r="122" spans="8:12" x14ac:dyDescent="0.25">
      <c r="H122" t="s">
        <v>230</v>
      </c>
      <c r="I122" t="s">
        <v>542</v>
      </c>
      <c r="J122" t="s">
        <v>389</v>
      </c>
      <c r="K122" t="s">
        <v>400</v>
      </c>
      <c r="L122" t="s">
        <v>401</v>
      </c>
    </row>
    <row r="123" spans="8:12" x14ac:dyDescent="0.25">
      <c r="H123" t="s">
        <v>231</v>
      </c>
      <c r="I123" t="s">
        <v>543</v>
      </c>
      <c r="J123" t="s">
        <v>389</v>
      </c>
      <c r="K123" t="s">
        <v>400</v>
      </c>
      <c r="L123" t="s">
        <v>401</v>
      </c>
    </row>
    <row r="124" spans="8:12" x14ac:dyDescent="0.25">
      <c r="H124" t="s">
        <v>232</v>
      </c>
      <c r="I124" t="s">
        <v>544</v>
      </c>
      <c r="J124" t="s">
        <v>389</v>
      </c>
      <c r="K124" t="s">
        <v>400</v>
      </c>
      <c r="L124" t="s">
        <v>401</v>
      </c>
    </row>
    <row r="125" spans="8:12" x14ac:dyDescent="0.25">
      <c r="H125" t="s">
        <v>233</v>
      </c>
      <c r="I125" t="s">
        <v>545</v>
      </c>
      <c r="J125" t="s">
        <v>389</v>
      </c>
      <c r="K125" t="s">
        <v>400</v>
      </c>
      <c r="L125" t="s">
        <v>401</v>
      </c>
    </row>
    <row r="126" spans="8:12" x14ac:dyDescent="0.25">
      <c r="H126" t="s">
        <v>234</v>
      </c>
      <c r="I126" t="s">
        <v>546</v>
      </c>
      <c r="J126" t="s">
        <v>389</v>
      </c>
      <c r="K126" t="s">
        <v>400</v>
      </c>
      <c r="L126" t="s">
        <v>401</v>
      </c>
    </row>
    <row r="127" spans="8:12" x14ac:dyDescent="0.25">
      <c r="H127" t="s">
        <v>235</v>
      </c>
      <c r="I127" t="s">
        <v>547</v>
      </c>
      <c r="J127" t="s">
        <v>389</v>
      </c>
      <c r="K127" t="s">
        <v>400</v>
      </c>
      <c r="L127" t="s">
        <v>401</v>
      </c>
    </row>
    <row r="128" spans="8:12" x14ac:dyDescent="0.25">
      <c r="H128" t="s">
        <v>236</v>
      </c>
      <c r="I128" t="s">
        <v>548</v>
      </c>
      <c r="J128" t="s">
        <v>389</v>
      </c>
      <c r="K128" t="s">
        <v>400</v>
      </c>
      <c r="L128" t="s">
        <v>401</v>
      </c>
    </row>
    <row r="129" spans="8:12" x14ac:dyDescent="0.25">
      <c r="H129" t="s">
        <v>237</v>
      </c>
      <c r="I129" t="s">
        <v>549</v>
      </c>
      <c r="J129" t="s">
        <v>389</v>
      </c>
      <c r="K129" t="s">
        <v>400</v>
      </c>
      <c r="L129" t="s">
        <v>401</v>
      </c>
    </row>
    <row r="130" spans="8:12" x14ac:dyDescent="0.25">
      <c r="H130" t="s">
        <v>238</v>
      </c>
      <c r="I130" t="s">
        <v>550</v>
      </c>
      <c r="J130" t="s">
        <v>389</v>
      </c>
      <c r="K130" t="s">
        <v>400</v>
      </c>
      <c r="L130" t="s">
        <v>401</v>
      </c>
    </row>
    <row r="131" spans="8:12" x14ac:dyDescent="0.25">
      <c r="H131" t="s">
        <v>239</v>
      </c>
      <c r="I131" t="s">
        <v>551</v>
      </c>
      <c r="J131" t="s">
        <v>389</v>
      </c>
      <c r="K131" t="s">
        <v>400</v>
      </c>
      <c r="L131" t="s">
        <v>401</v>
      </c>
    </row>
    <row r="132" spans="8:12" x14ac:dyDescent="0.25">
      <c r="H132" t="s">
        <v>240</v>
      </c>
      <c r="I132" t="s">
        <v>552</v>
      </c>
      <c r="J132" t="s">
        <v>389</v>
      </c>
      <c r="K132" t="s">
        <v>400</v>
      </c>
      <c r="L132" t="s">
        <v>401</v>
      </c>
    </row>
    <row r="133" spans="8:12" x14ac:dyDescent="0.25">
      <c r="H133" t="s">
        <v>553</v>
      </c>
      <c r="I133" t="s">
        <v>554</v>
      </c>
      <c r="J133" t="s">
        <v>389</v>
      </c>
      <c r="K133" t="s">
        <v>400</v>
      </c>
      <c r="L133" t="s">
        <v>401</v>
      </c>
    </row>
    <row r="134" spans="8:12" x14ac:dyDescent="0.25">
      <c r="H134" t="s">
        <v>242</v>
      </c>
      <c r="I134" t="s">
        <v>555</v>
      </c>
      <c r="J134" t="s">
        <v>389</v>
      </c>
      <c r="K134" t="s">
        <v>400</v>
      </c>
      <c r="L134" t="s">
        <v>401</v>
      </c>
    </row>
    <row r="135" spans="8:12" x14ac:dyDescent="0.25">
      <c r="H135" t="s">
        <v>243</v>
      </c>
      <c r="I135" t="s">
        <v>556</v>
      </c>
      <c r="J135" t="s">
        <v>389</v>
      </c>
      <c r="K135" t="s">
        <v>400</v>
      </c>
      <c r="L135" t="s">
        <v>401</v>
      </c>
    </row>
    <row r="136" spans="8:12" x14ac:dyDescent="0.25">
      <c r="H136" t="s">
        <v>244</v>
      </c>
      <c r="I136" t="s">
        <v>557</v>
      </c>
      <c r="J136" t="s">
        <v>389</v>
      </c>
      <c r="K136" t="s">
        <v>400</v>
      </c>
      <c r="L136" t="s">
        <v>401</v>
      </c>
    </row>
    <row r="137" spans="8:12" x14ac:dyDescent="0.25">
      <c r="H137" t="s">
        <v>245</v>
      </c>
      <c r="I137" t="s">
        <v>558</v>
      </c>
      <c r="J137" t="s">
        <v>389</v>
      </c>
      <c r="K137" t="s">
        <v>400</v>
      </c>
      <c r="L137" t="s">
        <v>401</v>
      </c>
    </row>
    <row r="138" spans="8:12" x14ac:dyDescent="0.25">
      <c r="H138" t="s">
        <v>246</v>
      </c>
      <c r="I138" t="s">
        <v>559</v>
      </c>
      <c r="J138" t="s">
        <v>389</v>
      </c>
      <c r="K138" t="s">
        <v>400</v>
      </c>
      <c r="L138" t="s">
        <v>401</v>
      </c>
    </row>
    <row r="139" spans="8:12" x14ac:dyDescent="0.25">
      <c r="H139" t="s">
        <v>247</v>
      </c>
      <c r="I139" t="s">
        <v>560</v>
      </c>
      <c r="J139" t="s">
        <v>389</v>
      </c>
      <c r="K139" t="s">
        <v>400</v>
      </c>
      <c r="L139" t="s">
        <v>401</v>
      </c>
    </row>
    <row r="140" spans="8:12" x14ac:dyDescent="0.25">
      <c r="H140" t="s">
        <v>248</v>
      </c>
      <c r="I140" t="s">
        <v>561</v>
      </c>
      <c r="J140" t="s">
        <v>389</v>
      </c>
      <c r="K140" t="s">
        <v>400</v>
      </c>
      <c r="L140" t="s">
        <v>401</v>
      </c>
    </row>
    <row r="141" spans="8:12" x14ac:dyDescent="0.25">
      <c r="H141" t="s">
        <v>249</v>
      </c>
      <c r="I141" t="s">
        <v>562</v>
      </c>
      <c r="J141" t="s">
        <v>389</v>
      </c>
      <c r="K141" t="s">
        <v>400</v>
      </c>
      <c r="L141" t="s">
        <v>401</v>
      </c>
    </row>
    <row r="142" spans="8:12" x14ac:dyDescent="0.25">
      <c r="H142" t="s">
        <v>250</v>
      </c>
      <c r="I142" t="s">
        <v>563</v>
      </c>
      <c r="J142" t="s">
        <v>389</v>
      </c>
      <c r="K142" t="s">
        <v>400</v>
      </c>
      <c r="L142" t="s">
        <v>401</v>
      </c>
    </row>
    <row r="143" spans="8:12" x14ac:dyDescent="0.25">
      <c r="H143" t="s">
        <v>251</v>
      </c>
      <c r="I143" t="s">
        <v>564</v>
      </c>
      <c r="J143" t="s">
        <v>389</v>
      </c>
      <c r="K143" t="s">
        <v>400</v>
      </c>
      <c r="L143" t="s">
        <v>401</v>
      </c>
    </row>
    <row r="144" spans="8:12" x14ac:dyDescent="0.25">
      <c r="H144" t="s">
        <v>252</v>
      </c>
      <c r="I144" t="s">
        <v>565</v>
      </c>
      <c r="J144" t="s">
        <v>389</v>
      </c>
      <c r="K144" t="s">
        <v>400</v>
      </c>
      <c r="L144" t="s">
        <v>401</v>
      </c>
    </row>
    <row r="145" spans="8:12" x14ac:dyDescent="0.25">
      <c r="H145" t="s">
        <v>253</v>
      </c>
      <c r="I145" t="s">
        <v>566</v>
      </c>
      <c r="J145" t="s">
        <v>389</v>
      </c>
      <c r="K145" t="s">
        <v>400</v>
      </c>
      <c r="L145" t="s">
        <v>401</v>
      </c>
    </row>
    <row r="146" spans="8:12" x14ac:dyDescent="0.25">
      <c r="H146" t="s">
        <v>255</v>
      </c>
      <c r="I146" t="s">
        <v>567</v>
      </c>
      <c r="J146" t="s">
        <v>389</v>
      </c>
      <c r="K146" t="s">
        <v>400</v>
      </c>
      <c r="L146" t="s">
        <v>401</v>
      </c>
    </row>
    <row r="147" spans="8:12" x14ac:dyDescent="0.25">
      <c r="H147" t="s">
        <v>256</v>
      </c>
      <c r="I147" t="s">
        <v>568</v>
      </c>
      <c r="J147" t="s">
        <v>389</v>
      </c>
      <c r="K147" t="s">
        <v>400</v>
      </c>
      <c r="L147" t="s">
        <v>401</v>
      </c>
    </row>
    <row r="148" spans="8:12" x14ac:dyDescent="0.25">
      <c r="H148" t="s">
        <v>257</v>
      </c>
      <c r="I148" t="s">
        <v>569</v>
      </c>
      <c r="J148" t="s">
        <v>389</v>
      </c>
      <c r="K148" t="s">
        <v>400</v>
      </c>
      <c r="L148" t="s">
        <v>401</v>
      </c>
    </row>
    <row r="149" spans="8:12" x14ac:dyDescent="0.25">
      <c r="H149" t="s">
        <v>258</v>
      </c>
      <c r="I149" t="s">
        <v>570</v>
      </c>
      <c r="J149" t="s">
        <v>389</v>
      </c>
      <c r="K149" t="s">
        <v>400</v>
      </c>
      <c r="L149" t="s">
        <v>401</v>
      </c>
    </row>
    <row r="150" spans="8:12" x14ac:dyDescent="0.25">
      <c r="H150" t="s">
        <v>259</v>
      </c>
      <c r="I150" t="s">
        <v>571</v>
      </c>
      <c r="J150" t="s">
        <v>389</v>
      </c>
      <c r="K150" t="s">
        <v>400</v>
      </c>
      <c r="L150" t="s">
        <v>401</v>
      </c>
    </row>
    <row r="151" spans="8:12" x14ac:dyDescent="0.25">
      <c r="H151" t="s">
        <v>260</v>
      </c>
      <c r="I151" t="s">
        <v>572</v>
      </c>
      <c r="J151" t="s">
        <v>389</v>
      </c>
      <c r="K151" t="s">
        <v>400</v>
      </c>
      <c r="L151" t="s">
        <v>401</v>
      </c>
    </row>
    <row r="152" spans="8:12" x14ac:dyDescent="0.25">
      <c r="H152" t="s">
        <v>261</v>
      </c>
      <c r="I152" t="s">
        <v>573</v>
      </c>
      <c r="J152" t="s">
        <v>389</v>
      </c>
      <c r="K152" t="s">
        <v>400</v>
      </c>
      <c r="L152" t="s">
        <v>401</v>
      </c>
    </row>
    <row r="153" spans="8:12" x14ac:dyDescent="0.25">
      <c r="H153" t="s">
        <v>262</v>
      </c>
      <c r="I153" t="s">
        <v>574</v>
      </c>
      <c r="J153" t="s">
        <v>389</v>
      </c>
      <c r="K153" t="s">
        <v>400</v>
      </c>
      <c r="L153" t="s">
        <v>401</v>
      </c>
    </row>
    <row r="154" spans="8:12" x14ac:dyDescent="0.25">
      <c r="H154" t="s">
        <v>263</v>
      </c>
      <c r="I154" t="s">
        <v>575</v>
      </c>
      <c r="J154" t="s">
        <v>389</v>
      </c>
      <c r="K154" t="s">
        <v>400</v>
      </c>
      <c r="L154" t="s">
        <v>401</v>
      </c>
    </row>
    <row r="155" spans="8:12" x14ac:dyDescent="0.25">
      <c r="H155" t="s">
        <v>264</v>
      </c>
      <c r="I155" t="s">
        <v>576</v>
      </c>
      <c r="J155" t="s">
        <v>389</v>
      </c>
      <c r="K155" t="s">
        <v>428</v>
      </c>
      <c r="L155" t="s">
        <v>402</v>
      </c>
    </row>
    <row r="156" spans="8:12" x14ac:dyDescent="0.25">
      <c r="H156" t="s">
        <v>265</v>
      </c>
      <c r="I156" t="s">
        <v>577</v>
      </c>
      <c r="J156" t="s">
        <v>389</v>
      </c>
      <c r="K156" t="s">
        <v>400</v>
      </c>
      <c r="L156" t="s">
        <v>401</v>
      </c>
    </row>
    <row r="157" spans="8:12" x14ac:dyDescent="0.25">
      <c r="H157" t="s">
        <v>266</v>
      </c>
      <c r="I157" t="s">
        <v>578</v>
      </c>
      <c r="J157" t="s">
        <v>389</v>
      </c>
      <c r="K157" t="s">
        <v>400</v>
      </c>
      <c r="L157" t="s">
        <v>401</v>
      </c>
    </row>
    <row r="158" spans="8:12" x14ac:dyDescent="0.25">
      <c r="H158" t="s">
        <v>267</v>
      </c>
      <c r="I158" t="s">
        <v>579</v>
      </c>
      <c r="J158" t="s">
        <v>389</v>
      </c>
      <c r="K158" t="s">
        <v>428</v>
      </c>
      <c r="L158" t="s">
        <v>402</v>
      </c>
    </row>
    <row r="159" spans="8:12" x14ac:dyDescent="0.25">
      <c r="H159" t="s">
        <v>268</v>
      </c>
      <c r="I159" t="s">
        <v>580</v>
      </c>
      <c r="J159" t="s">
        <v>389</v>
      </c>
      <c r="K159" t="s">
        <v>400</v>
      </c>
      <c r="L159" t="s">
        <v>401</v>
      </c>
    </row>
    <row r="160" spans="8:12" x14ac:dyDescent="0.25">
      <c r="H160" t="s">
        <v>269</v>
      </c>
      <c r="I160" t="s">
        <v>581</v>
      </c>
      <c r="J160" t="s">
        <v>389</v>
      </c>
      <c r="K160" t="s">
        <v>400</v>
      </c>
      <c r="L160" t="s">
        <v>401</v>
      </c>
    </row>
    <row r="161" spans="8:12" x14ac:dyDescent="0.25">
      <c r="H161" t="s">
        <v>270</v>
      </c>
      <c r="I161" t="s">
        <v>582</v>
      </c>
      <c r="J161" t="s">
        <v>389</v>
      </c>
      <c r="K161" t="s">
        <v>400</v>
      </c>
      <c r="L161" t="s">
        <v>401</v>
      </c>
    </row>
    <row r="162" spans="8:12" x14ac:dyDescent="0.25">
      <c r="H162" t="s">
        <v>271</v>
      </c>
      <c r="I162" t="s">
        <v>583</v>
      </c>
      <c r="J162" t="s">
        <v>428</v>
      </c>
      <c r="K162" t="s">
        <v>400</v>
      </c>
      <c r="L162" t="s">
        <v>403</v>
      </c>
    </row>
    <row r="163" spans="8:12" x14ac:dyDescent="0.25">
      <c r="H163" t="s">
        <v>272</v>
      </c>
      <c r="I163" t="s">
        <v>584</v>
      </c>
      <c r="J163" t="s">
        <v>389</v>
      </c>
      <c r="K163" t="s">
        <v>400</v>
      </c>
      <c r="L163" t="s">
        <v>401</v>
      </c>
    </row>
    <row r="164" spans="8:12" x14ac:dyDescent="0.25">
      <c r="H164" t="s">
        <v>273</v>
      </c>
      <c r="I164" t="s">
        <v>585</v>
      </c>
      <c r="J164" t="s">
        <v>389</v>
      </c>
      <c r="K164" t="s">
        <v>400</v>
      </c>
      <c r="L164" t="s">
        <v>401</v>
      </c>
    </row>
    <row r="165" spans="8:12" x14ac:dyDescent="0.25">
      <c r="H165" t="s">
        <v>274</v>
      </c>
      <c r="I165" t="s">
        <v>586</v>
      </c>
      <c r="J165" t="s">
        <v>389</v>
      </c>
      <c r="K165" t="s">
        <v>400</v>
      </c>
      <c r="L165" t="s">
        <v>401</v>
      </c>
    </row>
    <row r="166" spans="8:12" x14ac:dyDescent="0.25">
      <c r="H166" t="s">
        <v>275</v>
      </c>
      <c r="I166" t="s">
        <v>587</v>
      </c>
      <c r="J166" t="s">
        <v>389</v>
      </c>
      <c r="K166" t="s">
        <v>400</v>
      </c>
      <c r="L166" t="s">
        <v>401</v>
      </c>
    </row>
    <row r="167" spans="8:12" x14ac:dyDescent="0.25">
      <c r="H167" t="s">
        <v>276</v>
      </c>
      <c r="I167" t="s">
        <v>588</v>
      </c>
      <c r="J167" t="s">
        <v>389</v>
      </c>
      <c r="K167" t="s">
        <v>400</v>
      </c>
      <c r="L167" t="s">
        <v>401</v>
      </c>
    </row>
    <row r="168" spans="8:12" x14ac:dyDescent="0.25">
      <c r="H168" t="s">
        <v>277</v>
      </c>
      <c r="I168" t="s">
        <v>589</v>
      </c>
      <c r="J168" t="s">
        <v>428</v>
      </c>
      <c r="K168" t="s">
        <v>400</v>
      </c>
      <c r="L168" t="s">
        <v>403</v>
      </c>
    </row>
    <row r="169" spans="8:12" x14ac:dyDescent="0.25">
      <c r="H169" t="s">
        <v>278</v>
      </c>
      <c r="I169" t="s">
        <v>590</v>
      </c>
      <c r="J169" t="s">
        <v>389</v>
      </c>
      <c r="K169" t="s">
        <v>400</v>
      </c>
      <c r="L169" t="s">
        <v>401</v>
      </c>
    </row>
    <row r="170" spans="8:12" x14ac:dyDescent="0.25">
      <c r="H170" t="s">
        <v>279</v>
      </c>
      <c r="I170" t="s">
        <v>591</v>
      </c>
      <c r="J170" t="s">
        <v>389</v>
      </c>
      <c r="K170" t="s">
        <v>400</v>
      </c>
      <c r="L170" t="s">
        <v>401</v>
      </c>
    </row>
    <row r="171" spans="8:12" x14ac:dyDescent="0.25">
      <c r="H171" t="s">
        <v>280</v>
      </c>
      <c r="I171" t="s">
        <v>592</v>
      </c>
      <c r="J171" t="s">
        <v>389</v>
      </c>
      <c r="K171" t="s">
        <v>400</v>
      </c>
      <c r="L171" t="s">
        <v>401</v>
      </c>
    </row>
    <row r="172" spans="8:12" x14ac:dyDescent="0.25">
      <c r="H172" t="s">
        <v>281</v>
      </c>
      <c r="I172" t="s">
        <v>593</v>
      </c>
      <c r="J172" t="s">
        <v>389</v>
      </c>
      <c r="K172" t="s">
        <v>400</v>
      </c>
      <c r="L172" t="s">
        <v>401</v>
      </c>
    </row>
    <row r="173" spans="8:12" x14ac:dyDescent="0.25">
      <c r="H173" t="s">
        <v>282</v>
      </c>
      <c r="I173" t="s">
        <v>594</v>
      </c>
      <c r="J173" t="s">
        <v>389</v>
      </c>
      <c r="K173" t="s">
        <v>400</v>
      </c>
      <c r="L173" t="s">
        <v>401</v>
      </c>
    </row>
    <row r="174" spans="8:12" x14ac:dyDescent="0.25">
      <c r="H174" t="s">
        <v>283</v>
      </c>
      <c r="I174" t="s">
        <v>595</v>
      </c>
      <c r="J174" t="s">
        <v>389</v>
      </c>
      <c r="K174" t="s">
        <v>400</v>
      </c>
      <c r="L174" t="s">
        <v>401</v>
      </c>
    </row>
    <row r="175" spans="8:12" x14ac:dyDescent="0.25">
      <c r="H175" t="s">
        <v>284</v>
      </c>
      <c r="I175" t="s">
        <v>596</v>
      </c>
      <c r="J175" t="s">
        <v>389</v>
      </c>
      <c r="K175" t="s">
        <v>400</v>
      </c>
      <c r="L175" t="s">
        <v>401</v>
      </c>
    </row>
    <row r="176" spans="8:12" x14ac:dyDescent="0.25">
      <c r="H176" t="s">
        <v>285</v>
      </c>
      <c r="I176" t="s">
        <v>597</v>
      </c>
      <c r="J176" t="s">
        <v>389</v>
      </c>
      <c r="K176" t="s">
        <v>400</v>
      </c>
      <c r="L176" t="s">
        <v>401</v>
      </c>
    </row>
    <row r="177" spans="8:12" x14ac:dyDescent="0.25">
      <c r="H177" t="s">
        <v>598</v>
      </c>
      <c r="I177" t="s">
        <v>599</v>
      </c>
      <c r="J177" t="s">
        <v>389</v>
      </c>
      <c r="K177" t="s">
        <v>400</v>
      </c>
      <c r="L177" t="s">
        <v>401</v>
      </c>
    </row>
    <row r="178" spans="8:12" x14ac:dyDescent="0.25">
      <c r="H178" t="s">
        <v>600</v>
      </c>
      <c r="I178" t="s">
        <v>601</v>
      </c>
      <c r="J178" t="s">
        <v>389</v>
      </c>
      <c r="K178" t="s">
        <v>400</v>
      </c>
      <c r="L178" t="s">
        <v>401</v>
      </c>
    </row>
    <row r="179" spans="8:12" x14ac:dyDescent="0.25">
      <c r="H179" t="s">
        <v>287</v>
      </c>
      <c r="I179" t="s">
        <v>602</v>
      </c>
      <c r="J179" t="s">
        <v>389</v>
      </c>
      <c r="K179" t="s">
        <v>400</v>
      </c>
      <c r="L179" t="s">
        <v>401</v>
      </c>
    </row>
    <row r="180" spans="8:12" x14ac:dyDescent="0.25">
      <c r="H180" t="s">
        <v>288</v>
      </c>
      <c r="I180" t="s">
        <v>603</v>
      </c>
      <c r="J180" t="s">
        <v>389</v>
      </c>
      <c r="K180" t="s">
        <v>400</v>
      </c>
      <c r="L180" t="s">
        <v>401</v>
      </c>
    </row>
    <row r="181" spans="8:12" x14ac:dyDescent="0.25">
      <c r="H181" t="s">
        <v>289</v>
      </c>
      <c r="I181" t="s">
        <v>604</v>
      </c>
      <c r="J181" t="s">
        <v>389</v>
      </c>
      <c r="K181" t="s">
        <v>400</v>
      </c>
      <c r="L181" t="s">
        <v>401</v>
      </c>
    </row>
    <row r="182" spans="8:12" x14ac:dyDescent="0.25">
      <c r="H182" t="s">
        <v>290</v>
      </c>
      <c r="I182" t="s">
        <v>605</v>
      </c>
      <c r="J182" t="s">
        <v>389</v>
      </c>
      <c r="K182" t="s">
        <v>400</v>
      </c>
      <c r="L182" t="s">
        <v>401</v>
      </c>
    </row>
    <row r="183" spans="8:12" x14ac:dyDescent="0.25">
      <c r="H183" t="s">
        <v>291</v>
      </c>
      <c r="I183" t="s">
        <v>606</v>
      </c>
      <c r="J183" t="s">
        <v>389</v>
      </c>
      <c r="K183" t="s">
        <v>400</v>
      </c>
      <c r="L183" t="s">
        <v>401</v>
      </c>
    </row>
    <row r="184" spans="8:12" x14ac:dyDescent="0.25">
      <c r="H184" t="s">
        <v>292</v>
      </c>
      <c r="I184" t="s">
        <v>607</v>
      </c>
      <c r="J184" t="s">
        <v>389</v>
      </c>
      <c r="K184" t="s">
        <v>400</v>
      </c>
      <c r="L184" t="s">
        <v>401</v>
      </c>
    </row>
    <row r="185" spans="8:12" x14ac:dyDescent="0.25">
      <c r="H185" t="s">
        <v>293</v>
      </c>
      <c r="I185" t="s">
        <v>608</v>
      </c>
      <c r="J185" t="s">
        <v>389</v>
      </c>
      <c r="K185" t="s">
        <v>400</v>
      </c>
      <c r="L185" t="s">
        <v>401</v>
      </c>
    </row>
    <row r="186" spans="8:12" x14ac:dyDescent="0.25">
      <c r="H186" t="s">
        <v>294</v>
      </c>
      <c r="I186" t="s">
        <v>609</v>
      </c>
      <c r="J186" t="s">
        <v>389</v>
      </c>
      <c r="K186" t="s">
        <v>400</v>
      </c>
      <c r="L186" t="s">
        <v>401</v>
      </c>
    </row>
    <row r="187" spans="8:12" x14ac:dyDescent="0.25">
      <c r="H187" t="s">
        <v>295</v>
      </c>
      <c r="I187" t="s">
        <v>610</v>
      </c>
      <c r="J187" t="s">
        <v>389</v>
      </c>
      <c r="K187" t="s">
        <v>400</v>
      </c>
      <c r="L187" t="s">
        <v>401</v>
      </c>
    </row>
    <row r="188" spans="8:12" x14ac:dyDescent="0.25">
      <c r="H188" t="s">
        <v>296</v>
      </c>
      <c r="I188" t="s">
        <v>611</v>
      </c>
      <c r="J188" t="s">
        <v>389</v>
      </c>
      <c r="K188" t="s">
        <v>428</v>
      </c>
      <c r="L188" t="s">
        <v>402</v>
      </c>
    </row>
    <row r="189" spans="8:12" x14ac:dyDescent="0.25">
      <c r="H189" t="s">
        <v>297</v>
      </c>
      <c r="I189" t="s">
        <v>612</v>
      </c>
      <c r="J189" t="s">
        <v>389</v>
      </c>
      <c r="K189" t="s">
        <v>400</v>
      </c>
      <c r="L189" t="s">
        <v>401</v>
      </c>
    </row>
    <row r="190" spans="8:12" x14ac:dyDescent="0.25">
      <c r="H190" t="s">
        <v>298</v>
      </c>
      <c r="I190" t="s">
        <v>613</v>
      </c>
      <c r="J190" t="s">
        <v>389</v>
      </c>
      <c r="K190" t="s">
        <v>400</v>
      </c>
      <c r="L190" t="s">
        <v>401</v>
      </c>
    </row>
    <row r="191" spans="8:12" x14ac:dyDescent="0.25">
      <c r="H191" t="s">
        <v>299</v>
      </c>
      <c r="I191" t="s">
        <v>614</v>
      </c>
      <c r="J191" t="s">
        <v>389</v>
      </c>
      <c r="K191" t="s">
        <v>400</v>
      </c>
      <c r="L191" t="s">
        <v>401</v>
      </c>
    </row>
    <row r="192" spans="8:12" x14ac:dyDescent="0.25">
      <c r="H192" t="s">
        <v>300</v>
      </c>
      <c r="I192" t="s">
        <v>615</v>
      </c>
      <c r="J192" t="s">
        <v>389</v>
      </c>
      <c r="K192" t="s">
        <v>400</v>
      </c>
      <c r="L192" t="s">
        <v>401</v>
      </c>
    </row>
    <row r="193" spans="8:12" x14ac:dyDescent="0.25">
      <c r="H193" t="s">
        <v>301</v>
      </c>
      <c r="I193" t="s">
        <v>616</v>
      </c>
      <c r="J193" t="s">
        <v>389</v>
      </c>
      <c r="K193" t="s">
        <v>400</v>
      </c>
      <c r="L193" t="s">
        <v>401</v>
      </c>
    </row>
    <row r="194" spans="8:12" x14ac:dyDescent="0.25">
      <c r="H194" t="s">
        <v>302</v>
      </c>
      <c r="I194" t="s">
        <v>617</v>
      </c>
      <c r="J194" t="s">
        <v>389</v>
      </c>
      <c r="K194" t="s">
        <v>400</v>
      </c>
      <c r="L194" t="s">
        <v>401</v>
      </c>
    </row>
    <row r="195" spans="8:12" x14ac:dyDescent="0.25">
      <c r="H195" t="s">
        <v>303</v>
      </c>
      <c r="I195" t="s">
        <v>618</v>
      </c>
      <c r="J195" t="s">
        <v>389</v>
      </c>
      <c r="K195" t="s">
        <v>400</v>
      </c>
      <c r="L195" t="s">
        <v>401</v>
      </c>
    </row>
    <row r="196" spans="8:12" x14ac:dyDescent="0.25">
      <c r="H196" t="s">
        <v>304</v>
      </c>
      <c r="I196" t="s">
        <v>619</v>
      </c>
      <c r="J196" t="s">
        <v>389</v>
      </c>
      <c r="K196" t="s">
        <v>400</v>
      </c>
      <c r="L196" t="s">
        <v>401</v>
      </c>
    </row>
    <row r="197" spans="8:12" x14ac:dyDescent="0.25">
      <c r="H197" t="s">
        <v>305</v>
      </c>
      <c r="I197" t="s">
        <v>620</v>
      </c>
      <c r="J197" t="s">
        <v>389</v>
      </c>
      <c r="K197" t="s">
        <v>400</v>
      </c>
      <c r="L197" t="s">
        <v>401</v>
      </c>
    </row>
    <row r="198" spans="8:12" x14ac:dyDescent="0.25">
      <c r="H198" t="s">
        <v>306</v>
      </c>
      <c r="I198" t="s">
        <v>621</v>
      </c>
      <c r="J198" t="s">
        <v>389</v>
      </c>
      <c r="K198" t="s">
        <v>400</v>
      </c>
      <c r="L198" t="s">
        <v>401</v>
      </c>
    </row>
    <row r="199" spans="8:12" x14ac:dyDescent="0.25">
      <c r="H199" t="s">
        <v>310</v>
      </c>
      <c r="I199" t="s">
        <v>622</v>
      </c>
      <c r="J199" t="s">
        <v>389</v>
      </c>
      <c r="K199" t="s">
        <v>400</v>
      </c>
      <c r="L199" t="s">
        <v>401</v>
      </c>
    </row>
    <row r="200" spans="8:12" x14ac:dyDescent="0.25">
      <c r="H200" t="s">
        <v>307</v>
      </c>
      <c r="I200" t="s">
        <v>623</v>
      </c>
      <c r="J200" t="s">
        <v>389</v>
      </c>
      <c r="K200" t="s">
        <v>400</v>
      </c>
      <c r="L200" t="s">
        <v>401</v>
      </c>
    </row>
    <row r="201" spans="8:12" x14ac:dyDescent="0.25">
      <c r="H201" t="s">
        <v>308</v>
      </c>
      <c r="I201" t="s">
        <v>624</v>
      </c>
      <c r="J201" t="s">
        <v>428</v>
      </c>
      <c r="K201" t="s">
        <v>400</v>
      </c>
      <c r="L201" t="s">
        <v>403</v>
      </c>
    </row>
    <row r="202" spans="8:12" x14ac:dyDescent="0.25">
      <c r="H202" t="s">
        <v>309</v>
      </c>
      <c r="I202" t="s">
        <v>625</v>
      </c>
      <c r="J202" t="s">
        <v>389</v>
      </c>
      <c r="K202" t="s">
        <v>400</v>
      </c>
      <c r="L202" t="s">
        <v>401</v>
      </c>
    </row>
    <row r="203" spans="8:12" x14ac:dyDescent="0.25">
      <c r="H203" t="s">
        <v>311</v>
      </c>
      <c r="I203" t="s">
        <v>626</v>
      </c>
      <c r="J203" t="s">
        <v>389</v>
      </c>
      <c r="K203" t="s">
        <v>400</v>
      </c>
      <c r="L203" t="s">
        <v>401</v>
      </c>
    </row>
    <row r="204" spans="8:12" x14ac:dyDescent="0.25">
      <c r="H204" t="s">
        <v>312</v>
      </c>
      <c r="I204" t="s">
        <v>627</v>
      </c>
      <c r="J204" t="s">
        <v>389</v>
      </c>
      <c r="K204" t="s">
        <v>400</v>
      </c>
      <c r="L204" t="s">
        <v>401</v>
      </c>
    </row>
    <row r="205" spans="8:12" x14ac:dyDescent="0.25">
      <c r="H205" t="s">
        <v>313</v>
      </c>
      <c r="I205" t="s">
        <v>628</v>
      </c>
      <c r="J205" t="s">
        <v>389</v>
      </c>
      <c r="K205" t="s">
        <v>400</v>
      </c>
      <c r="L205" t="s">
        <v>401</v>
      </c>
    </row>
    <row r="206" spans="8:12" x14ac:dyDescent="0.25">
      <c r="H206" t="s">
        <v>314</v>
      </c>
      <c r="I206" t="s">
        <v>629</v>
      </c>
      <c r="J206" t="s">
        <v>389</v>
      </c>
      <c r="K206" t="s">
        <v>400</v>
      </c>
      <c r="L206" t="s">
        <v>401</v>
      </c>
    </row>
    <row r="207" spans="8:12" x14ac:dyDescent="0.25">
      <c r="H207" t="s">
        <v>315</v>
      </c>
      <c r="I207" t="s">
        <v>630</v>
      </c>
      <c r="J207" t="s">
        <v>389</v>
      </c>
      <c r="K207" t="s">
        <v>400</v>
      </c>
      <c r="L207" t="s">
        <v>401</v>
      </c>
    </row>
    <row r="208" spans="8:12" x14ac:dyDescent="0.25">
      <c r="H208" t="s">
        <v>317</v>
      </c>
      <c r="I208" t="s">
        <v>631</v>
      </c>
      <c r="J208" t="s">
        <v>389</v>
      </c>
      <c r="K208" t="s">
        <v>400</v>
      </c>
      <c r="L208" t="s">
        <v>401</v>
      </c>
    </row>
    <row r="209" spans="8:12" x14ac:dyDescent="0.25">
      <c r="H209" t="s">
        <v>318</v>
      </c>
      <c r="I209" t="s">
        <v>632</v>
      </c>
      <c r="J209" t="s">
        <v>389</v>
      </c>
      <c r="K209" t="s">
        <v>400</v>
      </c>
      <c r="L209" t="s">
        <v>401</v>
      </c>
    </row>
    <row r="210" spans="8:12" x14ac:dyDescent="0.25">
      <c r="H210" t="s">
        <v>319</v>
      </c>
      <c r="I210" t="s">
        <v>633</v>
      </c>
      <c r="J210" t="s">
        <v>389</v>
      </c>
      <c r="K210" t="s">
        <v>400</v>
      </c>
      <c r="L210" t="s">
        <v>401</v>
      </c>
    </row>
    <row r="211" spans="8:12" x14ac:dyDescent="0.25">
      <c r="H211" t="s">
        <v>320</v>
      </c>
      <c r="I211" t="s">
        <v>634</v>
      </c>
      <c r="J211" t="s">
        <v>428</v>
      </c>
      <c r="K211" t="s">
        <v>400</v>
      </c>
      <c r="L211" t="s">
        <v>403</v>
      </c>
    </row>
    <row r="212" spans="8:12" x14ac:dyDescent="0.25">
      <c r="H212" t="s">
        <v>321</v>
      </c>
      <c r="I212" t="s">
        <v>635</v>
      </c>
      <c r="J212" t="s">
        <v>389</v>
      </c>
      <c r="K212" t="s">
        <v>400</v>
      </c>
      <c r="L212" t="s">
        <v>401</v>
      </c>
    </row>
    <row r="213" spans="8:12" x14ac:dyDescent="0.25">
      <c r="H213" t="s">
        <v>322</v>
      </c>
      <c r="I213" t="s">
        <v>636</v>
      </c>
      <c r="J213" t="s">
        <v>389</v>
      </c>
      <c r="K213" t="s">
        <v>400</v>
      </c>
      <c r="L213" t="s">
        <v>401</v>
      </c>
    </row>
    <row r="214" spans="8:12" x14ac:dyDescent="0.25">
      <c r="H214" t="s">
        <v>323</v>
      </c>
      <c r="I214" t="s">
        <v>637</v>
      </c>
      <c r="J214" t="s">
        <v>389</v>
      </c>
      <c r="K214" t="s">
        <v>400</v>
      </c>
      <c r="L214" t="s">
        <v>401</v>
      </c>
    </row>
    <row r="215" spans="8:12" x14ac:dyDescent="0.25">
      <c r="H215" t="s">
        <v>324</v>
      </c>
      <c r="I215" t="s">
        <v>638</v>
      </c>
      <c r="J215" t="s">
        <v>389</v>
      </c>
      <c r="K215" t="s">
        <v>400</v>
      </c>
      <c r="L215" t="s">
        <v>401</v>
      </c>
    </row>
    <row r="216" spans="8:12" x14ac:dyDescent="0.25">
      <c r="H216" t="s">
        <v>325</v>
      </c>
      <c r="I216" t="s">
        <v>639</v>
      </c>
      <c r="J216" t="s">
        <v>389</v>
      </c>
      <c r="K216" t="s">
        <v>400</v>
      </c>
      <c r="L216" t="s">
        <v>401</v>
      </c>
    </row>
    <row r="217" spans="8:12" x14ac:dyDescent="0.25">
      <c r="H217" t="s">
        <v>326</v>
      </c>
      <c r="I217" t="s">
        <v>640</v>
      </c>
      <c r="J217" t="s">
        <v>389</v>
      </c>
      <c r="K217" t="s">
        <v>400</v>
      </c>
      <c r="L217" t="s">
        <v>401</v>
      </c>
    </row>
    <row r="218" spans="8:12" x14ac:dyDescent="0.25">
      <c r="H218" t="s">
        <v>327</v>
      </c>
      <c r="I218" t="s">
        <v>641</v>
      </c>
      <c r="J218" t="s">
        <v>389</v>
      </c>
      <c r="K218" t="s">
        <v>400</v>
      </c>
      <c r="L218" t="s">
        <v>401</v>
      </c>
    </row>
    <row r="219" spans="8:12" x14ac:dyDescent="0.25">
      <c r="H219" t="s">
        <v>328</v>
      </c>
      <c r="I219" t="s">
        <v>642</v>
      </c>
      <c r="J219" t="s">
        <v>389</v>
      </c>
      <c r="K219" t="s">
        <v>400</v>
      </c>
      <c r="L219" t="s">
        <v>401</v>
      </c>
    </row>
    <row r="220" spans="8:12" x14ac:dyDescent="0.25">
      <c r="H220" t="s">
        <v>329</v>
      </c>
      <c r="I220" t="s">
        <v>643</v>
      </c>
      <c r="J220" t="s">
        <v>389</v>
      </c>
      <c r="K220" t="s">
        <v>400</v>
      </c>
      <c r="L220" t="s">
        <v>401</v>
      </c>
    </row>
    <row r="221" spans="8:12" x14ac:dyDescent="0.25">
      <c r="H221" t="s">
        <v>330</v>
      </c>
      <c r="I221" t="s">
        <v>644</v>
      </c>
      <c r="J221" t="s">
        <v>389</v>
      </c>
      <c r="K221" t="s">
        <v>400</v>
      </c>
      <c r="L221" t="s">
        <v>401</v>
      </c>
    </row>
    <row r="222" spans="8:12" x14ac:dyDescent="0.25">
      <c r="H222" t="s">
        <v>331</v>
      </c>
      <c r="I222" t="s">
        <v>645</v>
      </c>
      <c r="J222" t="s">
        <v>389</v>
      </c>
      <c r="K222" t="s">
        <v>400</v>
      </c>
      <c r="L222" t="s">
        <v>401</v>
      </c>
    </row>
    <row r="223" spans="8:12" x14ac:dyDescent="0.25">
      <c r="H223" t="s">
        <v>332</v>
      </c>
      <c r="I223" t="s">
        <v>646</v>
      </c>
      <c r="J223" t="s">
        <v>389</v>
      </c>
      <c r="K223" t="s">
        <v>400</v>
      </c>
      <c r="L223" t="s">
        <v>401</v>
      </c>
    </row>
    <row r="224" spans="8:12" x14ac:dyDescent="0.25">
      <c r="H224" t="s">
        <v>333</v>
      </c>
      <c r="I224" t="s">
        <v>647</v>
      </c>
      <c r="J224" t="s">
        <v>389</v>
      </c>
      <c r="K224" t="s">
        <v>400</v>
      </c>
      <c r="L224" t="s">
        <v>401</v>
      </c>
    </row>
    <row r="225" spans="8:12" x14ac:dyDescent="0.25">
      <c r="H225" t="s">
        <v>334</v>
      </c>
      <c r="I225" t="s">
        <v>650</v>
      </c>
      <c r="J225" t="s">
        <v>389</v>
      </c>
      <c r="K225" t="s">
        <v>400</v>
      </c>
      <c r="L225" t="s">
        <v>401</v>
      </c>
    </row>
    <row r="226" spans="8:12" x14ac:dyDescent="0.25">
      <c r="H226" t="s">
        <v>651</v>
      </c>
      <c r="I226" t="s">
        <v>652</v>
      </c>
      <c r="J226" t="s">
        <v>389</v>
      </c>
      <c r="K226" t="s">
        <v>400</v>
      </c>
      <c r="L226" t="s">
        <v>401</v>
      </c>
    </row>
    <row r="227" spans="8:12" x14ac:dyDescent="0.25">
      <c r="H227" t="s">
        <v>336</v>
      </c>
      <c r="I227" t="s">
        <v>653</v>
      </c>
      <c r="J227" t="s">
        <v>389</v>
      </c>
      <c r="K227" t="s">
        <v>400</v>
      </c>
      <c r="L227" t="s">
        <v>401</v>
      </c>
    </row>
    <row r="228" spans="8:12" x14ac:dyDescent="0.25">
      <c r="H228" t="s">
        <v>337</v>
      </c>
      <c r="I228" t="s">
        <v>654</v>
      </c>
      <c r="J228" t="s">
        <v>389</v>
      </c>
      <c r="K228" t="s">
        <v>400</v>
      </c>
      <c r="L228" t="s">
        <v>401</v>
      </c>
    </row>
    <row r="229" spans="8:12" x14ac:dyDescent="0.25">
      <c r="H229" t="s">
        <v>338</v>
      </c>
      <c r="I229" t="s">
        <v>655</v>
      </c>
      <c r="J229" t="s">
        <v>428</v>
      </c>
      <c r="K229" t="s">
        <v>400</v>
      </c>
      <c r="L229" t="s">
        <v>403</v>
      </c>
    </row>
    <row r="230" spans="8:12" x14ac:dyDescent="0.25">
      <c r="H230" t="s">
        <v>339</v>
      </c>
      <c r="I230" t="s">
        <v>656</v>
      </c>
      <c r="J230" t="s">
        <v>389</v>
      </c>
      <c r="K230" t="s">
        <v>400</v>
      </c>
      <c r="L230" t="s">
        <v>401</v>
      </c>
    </row>
    <row r="231" spans="8:12" x14ac:dyDescent="0.25">
      <c r="H231" t="s">
        <v>340</v>
      </c>
      <c r="I231" t="s">
        <v>657</v>
      </c>
      <c r="J231" t="s">
        <v>389</v>
      </c>
      <c r="K231" t="s">
        <v>400</v>
      </c>
      <c r="L231" t="s">
        <v>401</v>
      </c>
    </row>
    <row r="232" spans="8:12" x14ac:dyDescent="0.25">
      <c r="H232" t="s">
        <v>341</v>
      </c>
      <c r="I232" t="s">
        <v>658</v>
      </c>
      <c r="J232" t="s">
        <v>389</v>
      </c>
      <c r="K232" t="s">
        <v>400</v>
      </c>
      <c r="L232" t="s">
        <v>401</v>
      </c>
    </row>
    <row r="233" spans="8:12" x14ac:dyDescent="0.25">
      <c r="H233" t="s">
        <v>342</v>
      </c>
      <c r="I233" t="s">
        <v>659</v>
      </c>
      <c r="J233" t="s">
        <v>389</v>
      </c>
      <c r="K233" t="s">
        <v>428</v>
      </c>
      <c r="L233" t="s">
        <v>402</v>
      </c>
    </row>
    <row r="234" spans="8:12" x14ac:dyDescent="0.25">
      <c r="H234" t="s">
        <v>343</v>
      </c>
      <c r="I234" t="s">
        <v>660</v>
      </c>
      <c r="J234" t="s">
        <v>389</v>
      </c>
      <c r="K234" t="s">
        <v>400</v>
      </c>
      <c r="L234" t="s">
        <v>401</v>
      </c>
    </row>
    <row r="235" spans="8:12" x14ac:dyDescent="0.25">
      <c r="H235" t="s">
        <v>344</v>
      </c>
      <c r="I235" t="s">
        <v>661</v>
      </c>
      <c r="J235" t="s">
        <v>389</v>
      </c>
      <c r="K235" t="s">
        <v>400</v>
      </c>
      <c r="L235" t="s">
        <v>401</v>
      </c>
    </row>
    <row r="236" spans="8:12" x14ac:dyDescent="0.25">
      <c r="H236" t="s">
        <v>345</v>
      </c>
      <c r="I236" t="s">
        <v>662</v>
      </c>
      <c r="J236" t="s">
        <v>389</v>
      </c>
      <c r="K236" t="s">
        <v>400</v>
      </c>
      <c r="L236" t="s">
        <v>401</v>
      </c>
    </row>
    <row r="237" spans="8:12" x14ac:dyDescent="0.25">
      <c r="H237" t="s">
        <v>347</v>
      </c>
      <c r="I237" t="s">
        <v>663</v>
      </c>
      <c r="J237" t="s">
        <v>389</v>
      </c>
      <c r="K237" t="s">
        <v>400</v>
      </c>
      <c r="L237" t="s">
        <v>401</v>
      </c>
    </row>
  </sheetData>
  <sheetProtection formatCells="0"/>
  <customSheetViews>
    <customSheetView guid="{3912A889-2BF3-4E08-8B81-2239E9370FD7}" state="hidden" showRuler="0">
      <selection activeCell="H3" sqref="H3:L237"/>
      <pageMargins left="0.75" right="0.75" top="1" bottom="1" header="0.5" footer="0.5"/>
      <headerFooter alignWithMargins="0"/>
    </customSheetView>
  </customSheetViews>
  <phoneticPr fontId="8"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D0E1622DFE8B044BB57BAC7C39D3F7C" ma:contentTypeVersion="0" ma:contentTypeDescription="Create a new document." ma:contentTypeScope="" ma:versionID="28aaa214e53421508c9f41f2f801f28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946B26-0A2A-499F-975F-D2C67A05141A}">
  <ds:schemaRefs>
    <ds:schemaRef ds:uri="http://purl.org/dc/dcmityp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C13BD848-1A4E-4D09-9660-1BC919BE92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585D205-9583-483F-8271-5A023A7E41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59</vt:i4>
      </vt:variant>
    </vt:vector>
  </HeadingPairs>
  <TitlesOfParts>
    <vt:vector size="65" baseType="lpstr">
      <vt:lpstr>Expense Stmt</vt:lpstr>
      <vt:lpstr>Expense Stmt (2)</vt:lpstr>
      <vt:lpstr>Expense Stmt (3)</vt:lpstr>
      <vt:lpstr>Expense Stmt (4)</vt:lpstr>
      <vt:lpstr>Instructions</vt:lpstr>
      <vt:lpstr>Sheet1</vt:lpstr>
      <vt:lpstr>_FRN1</vt:lpstr>
      <vt:lpstr>'Expense Stmt (3)'!_FRN2</vt:lpstr>
      <vt:lpstr>_FRN2</vt:lpstr>
      <vt:lpstr>_FRN3</vt:lpstr>
      <vt:lpstr>_FRN4</vt:lpstr>
      <vt:lpstr>_US1</vt:lpstr>
      <vt:lpstr>'Expense Stmt (3)'!_US2</vt:lpstr>
      <vt:lpstr>_US2</vt:lpstr>
      <vt:lpstr>_US3</vt:lpstr>
      <vt:lpstr>_US4</vt:lpstr>
      <vt:lpstr>'Expense Stmt (2)'!CODE</vt:lpstr>
      <vt:lpstr>'Expense Stmt (3)'!CODE</vt:lpstr>
      <vt:lpstr>CODE</vt:lpstr>
      <vt:lpstr>'Expense Stmt (2)'!Country</vt:lpstr>
      <vt:lpstr>'Expense Stmt (3)'!Country</vt:lpstr>
      <vt:lpstr>Country</vt:lpstr>
      <vt:lpstr>'Expense Stmt (2)'!CURRENCY</vt:lpstr>
      <vt:lpstr>'Expense Stmt (3)'!CURRENCY</vt:lpstr>
      <vt:lpstr>CURRENCY</vt:lpstr>
      <vt:lpstr>'Expense Stmt (3)'!MORE</vt:lpstr>
      <vt:lpstr>MORE</vt:lpstr>
      <vt:lpstr>MORE2</vt:lpstr>
      <vt:lpstr>MORE3</vt:lpstr>
      <vt:lpstr>'Expense Stmt (2)'!Officer</vt:lpstr>
      <vt:lpstr>'Expense Stmt (3)'!Officer</vt:lpstr>
      <vt:lpstr>Officer</vt:lpstr>
      <vt:lpstr>'Expense Stmt (2)'!Option1</vt:lpstr>
      <vt:lpstr>'Expense Stmt (3)'!Option1</vt:lpstr>
      <vt:lpstr>Option1</vt:lpstr>
      <vt:lpstr>'Expense Stmt (2)'!Option2</vt:lpstr>
      <vt:lpstr>'Expense Stmt (3)'!Option2</vt:lpstr>
      <vt:lpstr>Option2</vt:lpstr>
      <vt:lpstr>'Expense Stmt (2)'!Option3</vt:lpstr>
      <vt:lpstr>'Expense Stmt (3)'!Option3</vt:lpstr>
      <vt:lpstr>Option3</vt:lpstr>
      <vt:lpstr>'Expense Stmt'!Print_Area</vt:lpstr>
      <vt:lpstr>'Expense Stmt (2)'!Print_Area</vt:lpstr>
      <vt:lpstr>'Expense Stmt (3)'!Print_Area</vt:lpstr>
      <vt:lpstr>'Expense Stmt (4)'!Print_Area</vt:lpstr>
      <vt:lpstr>'Expense Stmt'!Print_Titles</vt:lpstr>
      <vt:lpstr>'Expense Stmt (2)'!Print_Titles</vt:lpstr>
      <vt:lpstr>'Expense Stmt (3)'!Print_Titles</vt:lpstr>
      <vt:lpstr>'Expense Stmt (4)'!Print_Titles</vt:lpstr>
      <vt:lpstr>'Expense Stmt (2)'!Rotarian</vt:lpstr>
      <vt:lpstr>'Expense Stmt (3)'!Rotarian</vt:lpstr>
      <vt:lpstr>Rotarian</vt:lpstr>
      <vt:lpstr>'Expense Stmt (2)'!Spouse</vt:lpstr>
      <vt:lpstr>'Expense Stmt (3)'!Spouse</vt:lpstr>
      <vt:lpstr>Spouse</vt:lpstr>
      <vt:lpstr>'Expense Stmt (2)'!Staff</vt:lpstr>
      <vt:lpstr>'Expense Stmt (3)'!Staff</vt:lpstr>
      <vt:lpstr>Staff</vt:lpstr>
      <vt:lpstr>START</vt:lpstr>
      <vt:lpstr>'Expense Stmt (2)'!TypeList</vt:lpstr>
      <vt:lpstr>'Expense Stmt (3)'!TypeList</vt:lpstr>
      <vt:lpstr>TypeList</vt:lpstr>
      <vt:lpstr>'Expense Stmt (2)'!Volunteer</vt:lpstr>
      <vt:lpstr>'Expense Stmt (3)'!Volunteer</vt:lpstr>
      <vt:lpstr>Volunteer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expense report</dc:title>
  <dc:creator>Aaron Berndt</dc:creator>
  <cp:lastModifiedBy>Bruce Baumberger</cp:lastModifiedBy>
  <cp:lastPrinted>2010-10-04T14:37:14Z</cp:lastPrinted>
  <dcterms:created xsi:type="dcterms:W3CDTF">1999-09-09T13:35:03Z</dcterms:created>
  <dcterms:modified xsi:type="dcterms:W3CDTF">2017-03-10T23:29:50Z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Accounts Payable Department</vt:lpwstr>
  </property>
  <property fmtid="{D5CDD505-2E9C-101B-9397-08002B2CF9AE}" pid="4" name="Status">
    <vt:lpwstr>Final</vt:lpwstr>
  </property>
  <property fmtid="{D5CDD505-2E9C-101B-9397-08002B2CF9AE}" pid="5" name="WhenToUse">
    <vt:lpwstr>Use this form only to be reimbursed for Rotary business expenses.  Do not use an SPA for reimbursements.</vt:lpwstr>
  </property>
  <property fmtid="{D5CDD505-2E9C-101B-9397-08002B2CF9AE}" pid="6" name="Description0">
    <vt:lpwstr>Rotary Expense Statement - English</vt:lpwstr>
  </property>
</Properties>
</file>